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410" windowHeight="8730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>
    <definedName name="_xlnm.Print_Area" localSheetId="0">'Sheet1'!$A$1:$AB$26</definedName>
  </definedNames>
  <calcPr fullCalcOnLoad="1"/>
</workbook>
</file>

<file path=xl/sharedStrings.xml><?xml version="1.0" encoding="utf-8"?>
<sst xmlns="http://schemas.openxmlformats.org/spreadsheetml/2006/main" count="711" uniqueCount="298">
  <si>
    <t>ASSEMBLY PLANTS</t>
  </si>
  <si>
    <t>SEGMENTS</t>
  </si>
  <si>
    <t>MODEL</t>
  </si>
  <si>
    <t>CKD</t>
  </si>
  <si>
    <t>CAR</t>
  </si>
  <si>
    <t>BUS</t>
  </si>
  <si>
    <t>SUV</t>
  </si>
  <si>
    <t>TRUCK</t>
  </si>
  <si>
    <t>SKD1</t>
  </si>
  <si>
    <t>SKD2</t>
  </si>
  <si>
    <t>PICKUP TRUCKS</t>
  </si>
  <si>
    <t xml:space="preserve">MINIBUS </t>
  </si>
  <si>
    <t>TRACTOR</t>
  </si>
  <si>
    <t>TOTAL</t>
  </si>
  <si>
    <t>S/TOTAL</t>
  </si>
  <si>
    <t>CONCESSION</t>
  </si>
  <si>
    <t>2013 OUTPUT</t>
  </si>
  <si>
    <t>2014 OUTPUT</t>
  </si>
  <si>
    <t>2015 OUTPUT</t>
  </si>
  <si>
    <t>S/N</t>
  </si>
  <si>
    <t>NIGERIAN AUTOMOTIVE ASSEMBLY PLANTS CAPACITIES, DEALERS,CEO/CONTACT DETAILS</t>
  </si>
  <si>
    <t>( Nigeria: Vehicle Sales by Manufacturer and Segment (2013 - 2016) )</t>
  </si>
  <si>
    <t>2016 OUTPUT</t>
  </si>
  <si>
    <t>(Annual Installed Capacity- _______)</t>
  </si>
  <si>
    <t>Name of Plant</t>
  </si>
  <si>
    <t>COMPANY NAME</t>
  </si>
  <si>
    <t>ADDRESS</t>
  </si>
  <si>
    <t>Innoson Vehicle Manufacturing Co. Ltd.</t>
  </si>
  <si>
    <t>No. 2, Innoson Industrial Estate, Akwa-Uru, Uru, Umudim, P.O.Box 1068,  Nnewi, Anambra State</t>
  </si>
  <si>
    <t>ANAMMCO</t>
  </si>
  <si>
    <t>Emene Industrial Layout, P.M.B 2523, Enugu</t>
  </si>
  <si>
    <t>benejindu@yahoo.com</t>
  </si>
  <si>
    <t>Iron Products Industries Ltd. (IPI)</t>
  </si>
  <si>
    <t>info@ironproduct.net, 08033103997</t>
  </si>
  <si>
    <t>Leyland Busan Motors Ltd.</t>
  </si>
  <si>
    <t>Iwo Road, Ibadan</t>
  </si>
  <si>
    <t>National Trucks Manufacturers</t>
  </si>
  <si>
    <t>Km 11, Zaria Road, Kano.</t>
  </si>
  <si>
    <t>PAN Nig. Ltd.</t>
  </si>
  <si>
    <t>Plot 1144, Mallam Kulbi Rd., Kakuri Industrial Estate, P.M.B 2266, Kaduna</t>
  </si>
  <si>
    <t>Ibrahim.boyi@peugeotnigeria.com, 08022900290, Ibrahim Boyi</t>
  </si>
  <si>
    <t>Proforce Ltd.</t>
  </si>
  <si>
    <t>54, Balarabe Musa Crescent, off Samuel Manuwa Rd., Victoria Island, Lagos</t>
  </si>
  <si>
    <t>ade@proforcedefence.com, 08023176568 (MD)</t>
  </si>
  <si>
    <t>Scoa Nigeria Plc.</t>
  </si>
  <si>
    <t>157 Apapa/Oshodi Expressway, Isolo, P.O.Box 2318, Lagos</t>
  </si>
  <si>
    <t>info@scoaplc.com,  01-2802072</t>
  </si>
  <si>
    <t>Steyr Nigeria Ltd</t>
  </si>
  <si>
    <t>Industrial Estate, P.M.B 0135, Bauchi.</t>
  </si>
  <si>
    <t>Stallion Nissan Motors Nigeria Ltd.</t>
  </si>
  <si>
    <t>Plot 1, Block A, Gbagada Industrial Estate, Lagos.</t>
  </si>
  <si>
    <t>Tokunbo.aromolaran@stalliongroup, 08056000809, john@stalliongroup.biz</t>
  </si>
  <si>
    <t>Stallion Motors Ltd.</t>
  </si>
  <si>
    <t>270A, Ajose Adeogun Street, Victoria Island, Lagos</t>
  </si>
  <si>
    <t>08034099999, arvinds@stalliongroup.com</t>
  </si>
  <si>
    <t>Lafbart Innovations &amp; Consulting Ltd.</t>
  </si>
  <si>
    <t>2, Lafbart Automobile Road, Behind NNPC Mega Station/ Automart, Ilesha-Owo Expressway, Akure</t>
  </si>
  <si>
    <t>Transit Support Services Ltd.</t>
  </si>
  <si>
    <t>Plot C79 Oba Kayode Akinyemi Way, Amuwo Odofin Lagos.</t>
  </si>
  <si>
    <t>VON Automobile Nigeria Ltd</t>
  </si>
  <si>
    <t>Km 17, Badagry Highway, Ojo, P.M.B 12663, Lagos</t>
  </si>
  <si>
    <t>08056000809 Tokunbo Aromolaran</t>
  </si>
  <si>
    <t>Dana Motors Ltd.</t>
  </si>
  <si>
    <t>Dana House, 116 Apapa Oshodi Expressway, Isolo Lagos.</t>
  </si>
  <si>
    <t>kia@danagroup.com, +234(0)12809999</t>
  </si>
  <si>
    <t>Nigeria Sino Trucks Limited</t>
  </si>
  <si>
    <t>SinoTrucks</t>
  </si>
  <si>
    <t xml:space="preserve">Phone no. 08023120530, 07033000360 Email.  </t>
  </si>
  <si>
    <t>Hyundai Motors Nig. Ltd.</t>
  </si>
  <si>
    <t>Perfection Motors Co. Limited</t>
  </si>
  <si>
    <t>No. 3 Ladipo Oluwole Avenue, Ikeja Industrial Estate, Lagos</t>
  </si>
  <si>
    <t>FAW Trucks</t>
  </si>
  <si>
    <t xml:space="preserve">Tel: 08146932668 Email: adrian.fourie@perfection-motor.com  </t>
  </si>
  <si>
    <t>Richbon Nigeria Limited</t>
  </si>
  <si>
    <t xml:space="preserve">Plot 242, Oshodi-Apapa Expressway Odolowu Bus stop, Lagos </t>
  </si>
  <si>
    <t>Sinotrucks and Xiamen King long buses</t>
  </si>
  <si>
    <t>Tel. 07038642424, 08099930400 Email ceo@richbontruck.com</t>
  </si>
  <si>
    <t xml:space="preserve"> Km 13 Ninth Mile Egede-Nsukka Exp. Way City of White Horse, Egede Udi ,Enugu State</t>
  </si>
  <si>
    <t>Tel 08090086611, 08028870136 Email: infor@whitehorseproducts-ng.com , josephokechukwu@gmail.com</t>
  </si>
  <si>
    <t>Nigeria-China Manufacturing Company Ltd</t>
  </si>
  <si>
    <t>18b, Olu Holloway Road Ikoyi, Lagos</t>
  </si>
  <si>
    <t xml:space="preserve">Tel: 01-3427448-9, 08036427475 Email: Robert.odiachi@siao-ng.com  </t>
  </si>
  <si>
    <t>Transguinea Ltd./ Leventis Motors (A division of A.G. Leventis Nig. Plc</t>
  </si>
  <si>
    <t>Off Oyo Rd, Moniya, P.O.Box 17056, Dugbe, Ibadan</t>
  </si>
  <si>
    <t>Honda Accord passenger cars</t>
  </si>
  <si>
    <t>Tilad Nigeria Ltd.</t>
  </si>
  <si>
    <t>Osun Free Trade Zone, Ede Road, Oshogbo.</t>
  </si>
  <si>
    <t xml:space="preserve">Tijani Oladosu:  08121119313, 08035643131, 080776982298, tilad2007@yahoo.com </t>
  </si>
  <si>
    <t>R. T. Briscoe Nigeria Limited</t>
  </si>
  <si>
    <t>18, Fatal Atere way, Matori, Oshodi P.O.Box 2104, Lagos</t>
  </si>
  <si>
    <t>BYD Buses and Trucks</t>
  </si>
  <si>
    <t xml:space="preserve">Tel: 08033021757, 08034022067 Email: ogunsola@rtbriscoe.com oigiagbe@rtbriscoe.com   </t>
  </si>
  <si>
    <t>Aston Motors</t>
  </si>
  <si>
    <t>Globe Motors Nigeria Limited</t>
  </si>
  <si>
    <t xml:space="preserve">Plot 637 Akin Adesola Street P.O.Box 74113, Victoria Island Lagos, Lagos </t>
  </si>
  <si>
    <t xml:space="preserve">Phone no. +234-1-7742257-8 Email willieanumudu@yahoo.com, William.anumudu@globemotors.net </t>
  </si>
  <si>
    <t xml:space="preserve">Toyota Nigeria Limited </t>
  </si>
  <si>
    <t xml:space="preserve">TPAO 992, Ojulari Road, Lekki Peninsula Sheme PMB 80130 Victoria Island, Lagos </t>
  </si>
  <si>
    <t>Coscharis Motors Ltd.</t>
  </si>
  <si>
    <t>Km. 32, Lekki Epe Expressway, VI Lagos.</t>
  </si>
  <si>
    <t>cmmaduka@coscharisgroup.net., josiahsamuel@coscharisgroup.net, 08022908265</t>
  </si>
  <si>
    <t>PRODUCT/ BRAND</t>
  </si>
  <si>
    <t>Producing. (CKD)</t>
  </si>
  <si>
    <t>Producing. (SKD)</t>
  </si>
  <si>
    <t>info@lafbartinnovations.com 08033110035</t>
  </si>
  <si>
    <t>Producing (SKD)</t>
  </si>
  <si>
    <t>Licensed and Producing (SKD)</t>
  </si>
  <si>
    <t>Licensed, Building Plants/facility (SKD)</t>
  </si>
  <si>
    <t>Licensed, Building Plants/facility (CKD)</t>
  </si>
  <si>
    <t>Licensed, Renovating plant/facility (SKD)</t>
  </si>
  <si>
    <t>Licensed, Building plants (SKD)</t>
  </si>
  <si>
    <t>Licensed, Imported SKD kits.Taking delivery (SKD)</t>
  </si>
  <si>
    <t>Licensed, ordered equipment and rehabilitating old and building new facilities  (CKD)</t>
  </si>
  <si>
    <t xml:space="preserve">Light Commercial Vehicles (LCU)/ Toyota  </t>
  </si>
  <si>
    <t>Truck and tanker bodies, buses./ Tata (negotiation)</t>
  </si>
  <si>
    <t>Pick-ups, trucks, buses, SUVs, agricultural tractors etc./ Sino trucks</t>
  </si>
  <si>
    <t>Cars and buses/ Peuguot</t>
  </si>
  <si>
    <t>Armoured vans and buses/ Proforce</t>
  </si>
  <si>
    <t xml:space="preserve">Trucks, buses/ Ashok Leyland </t>
  </si>
  <si>
    <t>3-wheel motor vehicles, ambulance and trucks./ Lafbart</t>
  </si>
  <si>
    <t>Trucks/ Shacman</t>
  </si>
  <si>
    <t>Buses and trucks, armoured cars, SUVs/ Asok Leyland, Proforce</t>
  </si>
  <si>
    <t>Cars, SUV, Mini buses,/ Renault, KIA.</t>
  </si>
  <si>
    <t>Cars, trucks and buses/ Hyundai</t>
  </si>
  <si>
    <t>Hentong Buses, SUV, and Passenger cars/</t>
  </si>
  <si>
    <t xml:space="preserve">Trucks, buses/ Foton, Eichel </t>
  </si>
  <si>
    <t>Mini-buses/ Shinnery</t>
  </si>
  <si>
    <t>Trucks/Aston</t>
  </si>
  <si>
    <t>Mini bus, Pick-up, SUV and Passengers cars/ Higer</t>
  </si>
  <si>
    <t xml:space="preserve">End of Lagos/Ibadan Expressway, Opposite Ojoo Market, Ibadan Oyo State </t>
  </si>
  <si>
    <t>JAC Trucks</t>
  </si>
  <si>
    <t>Licensed. Ordered equipment (SKD)</t>
  </si>
  <si>
    <t>ncl_link@yahoo.com</t>
  </si>
  <si>
    <t>Plot 4, Block E, Amuwo Odofin Industrial Layout Lagos Badagry Expressway, Suru-Alaba, Orile Lagos</t>
  </si>
  <si>
    <t>Tel: 234-1-4401311-6, 08051436753 Email: tnl@toyotanigeria.com</t>
  </si>
  <si>
    <t>Plot C88 Oshodi-Apapa Expressway, Amuwo Odofin, Lagos</t>
  </si>
  <si>
    <t>Licensed</t>
  </si>
  <si>
    <t>CFAO Motors Nigeria Ltd</t>
  </si>
  <si>
    <t>Lanreshittu Motors Nigeria Ltd</t>
  </si>
  <si>
    <t>4A Ijora, Causeway, Ijora P.O.Box 2344 Ijora Lagos</t>
  </si>
  <si>
    <t>Kewairams Chawrai Nig Ltd</t>
  </si>
  <si>
    <t>Plot 122-132, Afprint Premises, Oshodi-Apapa Expressway Isolo Lagos</t>
  </si>
  <si>
    <t>Chery Passengers cars and SUV'S Foton Mini-buses, Pick-ups and Foton Medium and Heavy Duty Trucks and JMC Light Duty Trucks</t>
  </si>
  <si>
    <t>Isuzu Trucks</t>
  </si>
  <si>
    <t xml:space="preserve">INSTALLED CAPACITY </t>
  </si>
  <si>
    <t xml:space="preserve">08064648190 Engr.  Paul Email: sales@innosongroup.com </t>
  </si>
  <si>
    <t>2,836 cars/SUVs/ mini bus/pick-up</t>
  </si>
  <si>
    <t xml:space="preserve">Koncept Autocentre Nig Ltd </t>
  </si>
  <si>
    <t>zahav Automotive Co.Nig. Ltd</t>
  </si>
  <si>
    <t>14/16 Segun Irefin Street, Ikotun-Egbe, Lagos</t>
  </si>
  <si>
    <t xml:space="preserve">Cars, trucks and buses </t>
  </si>
  <si>
    <t>01-7936303</t>
  </si>
  <si>
    <t xml:space="preserve">Dana Car and Services Ltd </t>
  </si>
  <si>
    <t xml:space="preserve">Cars, SUV, Mini- buses, of Renault </t>
  </si>
  <si>
    <t>contact@danagroup.com</t>
  </si>
  <si>
    <t>Pick ups, buses, SUVs, refuse disposal trucks, ambulance etc/IVM</t>
  </si>
  <si>
    <t>Truck and buses/ FAW</t>
  </si>
  <si>
    <t>Trucks and buses/MAN</t>
  </si>
  <si>
    <t>Cars,SUVs, mini-buses, pick-ups/ Nissan</t>
  </si>
  <si>
    <t>Trucks, buses, motorcycles, tractors/ Steyr</t>
  </si>
  <si>
    <t>Honda Automobile Western Africa Limited</t>
  </si>
  <si>
    <t>1 Adeola Odeku Street, Victoria Island, Lagos</t>
  </si>
  <si>
    <t xml:space="preserve">Tel: 08142687232, 08165059305  mail: hondaautomobilewesternafrica@honda-eu.com  </t>
  </si>
  <si>
    <t>1,300 Bus/Trucks</t>
  </si>
  <si>
    <t>2,852 cars/SUV/pick-up/mini bus</t>
  </si>
  <si>
    <t xml:space="preserve">3200 cars/SUV/pick-up/mini buses, 1000 buses&gt; 16 seater, 289 trucks </t>
  </si>
  <si>
    <t>taiwolanreshittu@yahoo.com, 08073991877 07098141933 ismotors@yahoo.com</t>
  </si>
  <si>
    <t>steyrbauchi@yahoo.co.uk 08023628919</t>
  </si>
  <si>
    <t>anand@chanrainigeria.com 070122222221 , 08033174863www.kewalramnigeria.com</t>
  </si>
  <si>
    <t>anand@chanrainigeria.com www.kewalramnigeria.com 07012222221, 08033174863</t>
  </si>
  <si>
    <t>motorsng@cfao.com, www.cfaoautomotive.com 01-7746102, 01-7738333</t>
  </si>
  <si>
    <t>Reorganization ongoing</t>
  </si>
  <si>
    <t>Producing. (CKD/SKD), Reorganization</t>
  </si>
  <si>
    <t>Producing. (SKD).  On contract at ANAMMCO</t>
  </si>
  <si>
    <t>t.ss@hotmail.co.uk, 08034405283</t>
  </si>
  <si>
    <t>Licensed and producing.</t>
  </si>
  <si>
    <t>Licensed, received  equipment and installing</t>
  </si>
  <si>
    <t>Licensed. Ordered equipment and SKD</t>
  </si>
  <si>
    <t>Licensed. Building factory (SKD)</t>
  </si>
  <si>
    <t xml:space="preserve">Licensed, ordered equipment and SKD </t>
  </si>
  <si>
    <t>Licensed to produce under contract with NTM Kano received SKD</t>
  </si>
  <si>
    <t>Licensed/ building factory</t>
  </si>
  <si>
    <t>Lincensed/ building factory</t>
  </si>
  <si>
    <t xml:space="preserve">Lincensed. Test running </t>
  </si>
  <si>
    <t>Producing at VON. (SKD)</t>
  </si>
  <si>
    <t xml:space="preserve">Producing (SKD), </t>
  </si>
  <si>
    <t>Licensed and Producing at VON (SKD)</t>
  </si>
  <si>
    <t>Eastern Vehicle Assembling  Limited</t>
  </si>
  <si>
    <t>CIG Motors Ltd</t>
  </si>
  <si>
    <t>Km 15, Ikorudu Road Ojota Lagos</t>
  </si>
  <si>
    <t>Plot A, Olubadan Estate, off new Ife Road Ibadan</t>
  </si>
  <si>
    <t>E-mail: felix@cigmotors.com  08086769913</t>
  </si>
  <si>
    <t>De-Damak Nigeria Limited</t>
  </si>
  <si>
    <t>Email: dedamak@yahoo.co.uk 08055514444, 07086388388</t>
  </si>
  <si>
    <t>E-mail: info@mastersenergyltd.com Tel: 07098505455</t>
  </si>
  <si>
    <t>BIGST SUV, Pick-up (Nigerian Brands)</t>
  </si>
  <si>
    <t>Light Trucks, Haice &amp; Mini-Buses and Pick-up /T-Kings &amp; BAW</t>
  </si>
  <si>
    <t>Cars and SUV's /GAC</t>
  </si>
  <si>
    <t>Coscharis Motors Assembly Ltd.</t>
  </si>
  <si>
    <t>Km 32, Lekki Epe Expressway, Victoria Island Lagos</t>
  </si>
  <si>
    <t xml:space="preserve">Cars, Commercial vehicles and Pick-ups/ MG, </t>
  </si>
  <si>
    <t>Cars, SUV's and Pick-up/ Ford brands</t>
  </si>
  <si>
    <t>josiahsamuel@coscharisgroup.net, 08022908265</t>
  </si>
  <si>
    <t>Mitsubishi and Fuso Trucks and Buses</t>
  </si>
  <si>
    <t>Licensed. Order equipment</t>
  </si>
  <si>
    <t>Total</t>
  </si>
  <si>
    <t>Peace Mass Transit Limited</t>
  </si>
  <si>
    <t>No. 2 Destiny Layout, Emene Industries Layout, Enugu</t>
  </si>
  <si>
    <t>Passenger Hiace Bus /Kinglong Ugama Hiace Mini Van</t>
  </si>
  <si>
    <t>pmtnsukka@gmail.com 08036741602</t>
  </si>
  <si>
    <t>Licence order equipment</t>
  </si>
  <si>
    <t>Licence, order equipment</t>
  </si>
  <si>
    <t>Km 8, Iwo Road, Ibadan Oyo State</t>
  </si>
  <si>
    <t>Beiben Nigeria Limited</t>
  </si>
  <si>
    <t>Medium and High Capacity Trucks/Beiben Trucks</t>
  </si>
  <si>
    <t>ogokulaja@beiben.ng, sales@beiben.ng 08023140077</t>
  </si>
  <si>
    <t>Basco Nigeria Limited</t>
  </si>
  <si>
    <t>Masters Energy Industries Ltd</t>
  </si>
  <si>
    <t>Onuaku Uturu, Isuikwuato LGA, Abia State</t>
  </si>
  <si>
    <t>MCV-Motorways Limited</t>
  </si>
  <si>
    <t>1, Motorways Avenue, Oregun, Alausa, Ikeja, Lagos</t>
  </si>
  <si>
    <t xml:space="preserve">Buses, SUV's, Cars, Trucks (JMET) and Three-Wheel and Motorcycls (Henan Jialing) </t>
  </si>
  <si>
    <t xml:space="preserve">Buses, Trucks and Airport Shuttle/ MCV's Commercial Vehicles </t>
  </si>
  <si>
    <t>Lanre.olashoju@motorwaysgroup.com mohamed.hanafy@mcv-eg.com 08022901628, 08168473174</t>
  </si>
  <si>
    <t xml:space="preserve">Licenced </t>
  </si>
  <si>
    <t>TEL. &amp; EMAILS/ CONTACTS</t>
  </si>
  <si>
    <t>Elizade Nig. Ltd</t>
  </si>
  <si>
    <t>7 Segun Irefin Street Ikotun Egbe Lagos</t>
  </si>
  <si>
    <t>Dangote Sinotruck West Africa Limited</t>
  </si>
  <si>
    <t>Sinotruk</t>
  </si>
  <si>
    <t>08023603427 timomodu@yahoo.com</t>
  </si>
  <si>
    <t>Boulos Enterprises Limited</t>
  </si>
  <si>
    <t>Plot 10, Block D, Acme Road, Ogba Industrial Scheme, Ikeja P.O.Box 241, Lagos</t>
  </si>
  <si>
    <t>Suzuki</t>
  </si>
  <si>
    <t>STATUS</t>
  </si>
  <si>
    <t xml:space="preserve">Plot 3, Oba Akran Avenue, Ikeja, Lagos </t>
  </si>
  <si>
    <t>Jiuxing Intergrity Industries Limited</t>
  </si>
  <si>
    <t>Ahala Ukwu Village, Umuahala Community, Obuzor Autonomous, Ukwu West LGA, Abia State</t>
  </si>
  <si>
    <t xml:space="preserve">jaychang@innergalaxygroup.com  1403671109@qq.com  09070963139, 08069439962 </t>
  </si>
  <si>
    <t>Asia-Africa International FZE</t>
  </si>
  <si>
    <t xml:space="preserve">Lekki Coastal Road, Ibeju-Lekki Local Government Area, Lagos </t>
  </si>
  <si>
    <t>boladegunfumiloya@gmail.com</t>
  </si>
  <si>
    <t>Sinotruk International Nigeria FZE</t>
  </si>
  <si>
    <t xml:space="preserve">Lekki Coastal Road, Tiye Town Akodo, Lekki Lagos </t>
  </si>
  <si>
    <t>78, Onilewura street, off Segun Iretin Street, Ikotun, Lagos.</t>
  </si>
  <si>
    <t>Caledonian Motors Limited</t>
  </si>
  <si>
    <t>Plot 2, Block H, J&amp;K Ilupeju Industrial Estate Beside NCIE Oshodi Lagos</t>
  </si>
  <si>
    <t>Sinotruck, Zotye and Hawtai</t>
  </si>
  <si>
    <t>Tata Africa Service (Nig.) Limited</t>
  </si>
  <si>
    <t>caledonianautos@yahoo.com  08033088580</t>
  </si>
  <si>
    <t>suraj.prakash@tatainternational.com  07098141934 08090264625</t>
  </si>
  <si>
    <t xml:space="preserve">08129943257 08128990518 leventismotors@agleventis.com  </t>
  </si>
  <si>
    <t>JXC Light/ Heavy Trucks</t>
  </si>
  <si>
    <t>Sinotruk (light truck)</t>
  </si>
  <si>
    <t xml:space="preserve">Genlyon and Kingkan Heavy, light trucks and buses </t>
  </si>
  <si>
    <t>Kojo Motors Limited</t>
  </si>
  <si>
    <t xml:space="preserve">Nbobi-Ekwulobi Road, Igbo Ukwu, Anambra State </t>
  </si>
  <si>
    <t>Yutong Buses</t>
  </si>
  <si>
    <t>Wise Industrial Development Company Ltd</t>
  </si>
  <si>
    <t xml:space="preserve">Plot 7A, Kudenda Industrial Layout, Kaduna </t>
  </si>
  <si>
    <t>08090288888, 08099574557 wiseindustry@yahoo.com, wisecompany@163.com</t>
  </si>
  <si>
    <t>Trucks and buses/Mercedez, Yutong buses</t>
  </si>
  <si>
    <t>Metropolitan Motors Limited</t>
  </si>
  <si>
    <t>No. 1-3, Akilo Road, off Oba Akran Avenue, Ikeja Lagos</t>
  </si>
  <si>
    <t>Bajaj Tricycles and Four wheeler Qute</t>
  </si>
  <si>
    <t>08053353535, info@metrobajang.com</t>
  </si>
  <si>
    <t>ntm.kano@gmail.com 08055222088</t>
  </si>
  <si>
    <t>j.hardy@bel.groupboulos.com 08143143077</t>
  </si>
  <si>
    <t>info@kojomotors.com 08060360179</t>
  </si>
  <si>
    <t>sinotruck- nigeria@vip.163.com salihusyb@gmail.com 08033151017</t>
  </si>
  <si>
    <t>PLANNED PRODUCTION 2017</t>
  </si>
  <si>
    <t>Producing</t>
  </si>
  <si>
    <t>PLANNED PRODUCTION 2018</t>
  </si>
  <si>
    <t>leylandadmin@gmail.com, 08037879985, Sunday Olabode</t>
  </si>
  <si>
    <t>Chisco Transport Nigeria Limited</t>
  </si>
  <si>
    <t>104, Funsho Williams Avenue, Iponi Surulere</t>
  </si>
  <si>
    <t>MCV Buses</t>
  </si>
  <si>
    <t>Jet Systems Automobiles Industries Limited</t>
  </si>
  <si>
    <t>Oguntayo Estate, Iputu Ibeju - Lekki Lagos</t>
  </si>
  <si>
    <t>JET Eurise Buses</t>
  </si>
  <si>
    <t>obinnaanyaegbu@chiscogroup.com 08030762308, 08053000555</t>
  </si>
  <si>
    <t xml:space="preserve">  +(234)7054008833</t>
  </si>
  <si>
    <t>Chinige Technology Service (Nigeria) Limited</t>
  </si>
  <si>
    <t xml:space="preserve">Plot C8, Kudenda Industrial Layout, Nnamdi Azikwe Western Bye Pass Kaduna </t>
  </si>
  <si>
    <t>Agricultural Trucks and Machineries</t>
  </si>
  <si>
    <t>chinigetech@gmail.com 08154574130, 08124310791</t>
  </si>
  <si>
    <t>Hijoy Tricycle Trucks Agricultural Trucks and Machineries</t>
  </si>
  <si>
    <t>Tata cars, buses, heavy, light trucks and Agricultural Tractor</t>
  </si>
  <si>
    <t>Padson Industries Limited</t>
  </si>
  <si>
    <t>3, Murtala Mohammed Way, Iloron Kwara State.</t>
  </si>
  <si>
    <t>KAMA, JMC, Tricycles and Two wheelers</t>
  </si>
  <si>
    <t>08035550300 , ipadson@yahoo.com, adedijiho@yahoo.com</t>
  </si>
  <si>
    <t>NJZC International Construction Nigeria Limited</t>
  </si>
  <si>
    <t>Lagos-Ibadan Expressway, After New Makun City, Behind Panco Oil Filling Station, Shagamu, Ogun State.</t>
  </si>
  <si>
    <t>Foton Trucks</t>
  </si>
  <si>
    <t>info@mikano-intl.com apm@mikano.intl.com</t>
  </si>
  <si>
    <t>COMPANY BACKGROUND</t>
  </si>
  <si>
    <t>The Company was established on … ana has engaged in production of …. In the year …..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</si>
</sst>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u val="single"/>
      <sz val="11"/>
      <color indexed="12"/>
      <name val="Arial"/>
      <family val="2"/>
    </font>
    <font>
      <b/>
      <sz val="18"/>
      <color indexed="8"/>
      <name val="Calibri"/>
      <family val="2"/>
    </font>
    <font>
      <sz val="12"/>
      <color indexed="8"/>
      <name val="Arial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u val="single"/>
      <sz val="11"/>
      <color theme="10"/>
      <name val="Arial"/>
      <family val="2"/>
    </font>
    <font>
      <b/>
      <sz val="18"/>
      <color theme="1"/>
      <name val="Calibri"/>
      <family val="2"/>
    </font>
    <font>
      <sz val="12"/>
      <color theme="1"/>
      <name val="Arial"/>
      <family val="2"/>
    </font>
    <font>
      <sz val="10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Border="1" applyAlignment="1">
      <alignment/>
    </xf>
    <xf numFmtId="0" fontId="55" fillId="0" borderId="10" xfId="0" applyFont="1" applyBorder="1" applyAlignment="1">
      <alignment/>
    </xf>
    <xf numFmtId="0" fontId="0" fillId="33" borderId="0" xfId="0" applyFill="1" applyAlignment="1">
      <alignment/>
    </xf>
    <xf numFmtId="0" fontId="53" fillId="0" borderId="0" xfId="0" applyFont="1" applyBorder="1" applyAlignment="1">
      <alignment wrapText="1"/>
    </xf>
    <xf numFmtId="0" fontId="53" fillId="0" borderId="0" xfId="0" applyFont="1" applyBorder="1" applyAlignment="1">
      <alignment/>
    </xf>
    <xf numFmtId="0" fontId="0" fillId="0" borderId="0" xfId="0" applyBorder="1" applyAlignment="1">
      <alignment/>
    </xf>
    <xf numFmtId="0" fontId="53" fillId="34" borderId="0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6" fillId="0" borderId="10" xfId="0" applyFont="1" applyBorder="1" applyAlignment="1">
      <alignment vertical="top"/>
    </xf>
    <xf numFmtId="0" fontId="56" fillId="0" borderId="11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11" xfId="0" applyFont="1" applyBorder="1" applyAlignment="1">
      <alignment/>
    </xf>
    <xf numFmtId="0" fontId="57" fillId="0" borderId="11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10" xfId="0" applyFont="1" applyBorder="1" applyAlignment="1">
      <alignment vertical="top"/>
    </xf>
    <xf numFmtId="0" fontId="57" fillId="0" borderId="14" xfId="0" applyFont="1" applyBorder="1" applyAlignment="1">
      <alignment/>
    </xf>
    <xf numFmtId="0" fontId="57" fillId="0" borderId="11" xfId="0" applyFont="1" applyBorder="1" applyAlignment="1">
      <alignment wrapText="1"/>
    </xf>
    <xf numFmtId="0" fontId="57" fillId="0" borderId="13" xfId="0" applyFont="1" applyBorder="1" applyAlignment="1">
      <alignment/>
    </xf>
    <xf numFmtId="0" fontId="57" fillId="0" borderId="15" xfId="0" applyFont="1" applyBorder="1" applyAlignment="1">
      <alignment/>
    </xf>
    <xf numFmtId="0" fontId="57" fillId="34" borderId="11" xfId="0" applyFont="1" applyFill="1" applyBorder="1" applyAlignment="1">
      <alignment/>
    </xf>
    <xf numFmtId="0" fontId="57" fillId="33" borderId="11" xfId="0" applyFont="1" applyFill="1" applyBorder="1" applyAlignment="1">
      <alignment/>
    </xf>
    <xf numFmtId="0" fontId="57" fillId="33" borderId="10" xfId="0" applyFont="1" applyFill="1" applyBorder="1" applyAlignment="1">
      <alignment/>
    </xf>
    <xf numFmtId="0" fontId="56" fillId="33" borderId="10" xfId="0" applyFont="1" applyFill="1" applyBorder="1" applyAlignment="1">
      <alignment/>
    </xf>
    <xf numFmtId="0" fontId="55" fillId="0" borderId="14" xfId="0" applyFont="1" applyBorder="1" applyAlignment="1">
      <alignment/>
    </xf>
    <xf numFmtId="0" fontId="58" fillId="0" borderId="10" xfId="0" applyFont="1" applyBorder="1" applyAlignment="1">
      <alignment/>
    </xf>
    <xf numFmtId="0" fontId="51" fillId="0" borderId="0" xfId="0" applyFont="1" applyAlignment="1">
      <alignment/>
    </xf>
    <xf numFmtId="0" fontId="59" fillId="0" borderId="0" xfId="0" applyFont="1" applyBorder="1" applyAlignment="1">
      <alignment/>
    </xf>
    <xf numFmtId="0" fontId="56" fillId="33" borderId="10" xfId="0" applyFont="1" applyFill="1" applyBorder="1" applyAlignment="1">
      <alignment vertical="top"/>
    </xf>
    <xf numFmtId="0" fontId="0" fillId="0" borderId="16" xfId="0" applyBorder="1" applyAlignment="1">
      <alignment/>
    </xf>
    <xf numFmtId="0" fontId="60" fillId="0" borderId="16" xfId="0" applyFont="1" applyBorder="1" applyAlignment="1">
      <alignment vertical="center" wrapText="1"/>
    </xf>
    <xf numFmtId="0" fontId="61" fillId="0" borderId="16" xfId="0" applyFont="1" applyBorder="1" applyAlignment="1">
      <alignment vertical="center" wrapText="1"/>
    </xf>
    <xf numFmtId="0" fontId="62" fillId="0" borderId="16" xfId="0" applyFont="1" applyBorder="1" applyAlignment="1">
      <alignment vertical="center" wrapText="1"/>
    </xf>
    <xf numFmtId="0" fontId="62" fillId="0" borderId="16" xfId="0" applyFont="1" applyFill="1" applyBorder="1" applyAlignment="1">
      <alignment vertical="center" wrapText="1"/>
    </xf>
    <xf numFmtId="0" fontId="62" fillId="0" borderId="16" xfId="0" applyFont="1" applyFill="1" applyBorder="1" applyAlignment="1">
      <alignment vertical="center"/>
    </xf>
    <xf numFmtId="0" fontId="0" fillId="0" borderId="0" xfId="0" applyNumberFormat="1" applyAlignment="1">
      <alignment/>
    </xf>
    <xf numFmtId="0" fontId="63" fillId="0" borderId="0" xfId="0" applyNumberFormat="1" applyFont="1" applyFill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0" fontId="60" fillId="0" borderId="0" xfId="0" applyFont="1" applyAlignment="1">
      <alignment/>
    </xf>
    <xf numFmtId="0" fontId="60" fillId="0" borderId="0" xfId="0" applyNumberFormat="1" applyFont="1" applyAlignment="1">
      <alignment/>
    </xf>
    <xf numFmtId="0" fontId="0" fillId="0" borderId="16" xfId="0" applyNumberFormat="1" applyBorder="1" applyAlignment="1">
      <alignment wrapText="1"/>
    </xf>
    <xf numFmtId="0" fontId="60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vertical="top" wrapText="1"/>
    </xf>
    <xf numFmtId="0" fontId="60" fillId="0" borderId="16" xfId="0" applyFont="1" applyBorder="1" applyAlignment="1">
      <alignment horizontal="left" vertical="top"/>
    </xf>
    <xf numFmtId="0" fontId="60" fillId="0" borderId="16" xfId="0" applyFont="1" applyBorder="1" applyAlignment="1">
      <alignment vertical="top"/>
    </xf>
    <xf numFmtId="0" fontId="60" fillId="0" borderId="16" xfId="0" applyNumberFormat="1" applyFont="1" applyBorder="1" applyAlignment="1">
      <alignment vertical="top"/>
    </xf>
    <xf numFmtId="0" fontId="64" fillId="0" borderId="16" xfId="53" applyFont="1" applyBorder="1" applyAlignment="1">
      <alignment vertical="top" wrapText="1"/>
    </xf>
    <xf numFmtId="0" fontId="45" fillId="0" borderId="16" xfId="53" applyBorder="1" applyAlignment="1">
      <alignment vertical="top" wrapText="1"/>
    </xf>
    <xf numFmtId="3" fontId="60" fillId="0" borderId="16" xfId="0" applyNumberFormat="1" applyFont="1" applyBorder="1" applyAlignment="1">
      <alignment horizontal="left" vertical="top"/>
    </xf>
    <xf numFmtId="0" fontId="62" fillId="0" borderId="16" xfId="0" applyFont="1" applyBorder="1" applyAlignment="1">
      <alignment vertical="top" wrapText="1"/>
    </xf>
    <xf numFmtId="3" fontId="62" fillId="0" borderId="16" xfId="0" applyNumberFormat="1" applyFont="1" applyBorder="1" applyAlignment="1">
      <alignment horizontal="left" vertical="top" wrapText="1"/>
    </xf>
    <xf numFmtId="12" fontId="62" fillId="0" borderId="16" xfId="59" applyNumberFormat="1" applyFont="1" applyBorder="1" applyAlignment="1">
      <alignment horizontal="left" vertical="top" wrapText="1"/>
    </xf>
    <xf numFmtId="0" fontId="62" fillId="0" borderId="16" xfId="0" applyNumberFormat="1" applyFont="1" applyBorder="1" applyAlignment="1">
      <alignment vertical="top" wrapText="1"/>
    </xf>
    <xf numFmtId="0" fontId="62" fillId="0" borderId="16" xfId="0" applyFont="1" applyBorder="1" applyAlignment="1">
      <alignment horizontal="left" vertical="top"/>
    </xf>
    <xf numFmtId="0" fontId="61" fillId="0" borderId="16" xfId="0" applyFont="1" applyBorder="1" applyAlignment="1">
      <alignment vertical="top" wrapText="1"/>
    </xf>
    <xf numFmtId="0" fontId="62" fillId="0" borderId="16" xfId="0" applyNumberFormat="1" applyFont="1" applyBorder="1" applyAlignment="1">
      <alignment horizontal="left" vertical="top" wrapText="1"/>
    </xf>
    <xf numFmtId="0" fontId="62" fillId="0" borderId="16" xfId="0" applyFont="1" applyBorder="1" applyAlignment="1">
      <alignment horizontal="left" vertical="top" wrapText="1"/>
    </xf>
    <xf numFmtId="3" fontId="62" fillId="0" borderId="16" xfId="0" applyNumberFormat="1" applyFont="1" applyBorder="1" applyAlignment="1">
      <alignment vertical="top" wrapText="1"/>
    </xf>
    <xf numFmtId="0" fontId="62" fillId="0" borderId="16" xfId="0" applyFont="1" applyFill="1" applyBorder="1" applyAlignment="1">
      <alignment vertical="top" wrapText="1"/>
    </xf>
    <xf numFmtId="0" fontId="62" fillId="0" borderId="16" xfId="0" applyNumberFormat="1" applyFont="1" applyFill="1" applyBorder="1" applyAlignment="1">
      <alignment vertical="top" wrapText="1"/>
    </xf>
    <xf numFmtId="3" fontId="62" fillId="0" borderId="16" xfId="0" applyNumberFormat="1" applyFont="1" applyFill="1" applyBorder="1" applyAlignment="1">
      <alignment horizontal="left" vertical="top" wrapText="1"/>
    </xf>
    <xf numFmtId="0" fontId="62" fillId="0" borderId="16" xfId="0" applyFont="1" applyFill="1" applyBorder="1" applyAlignment="1">
      <alignment horizontal="left" vertical="top" wrapText="1"/>
    </xf>
    <xf numFmtId="0" fontId="60" fillId="0" borderId="16" xfId="0" applyNumberFormat="1" applyFont="1" applyBorder="1" applyAlignment="1">
      <alignment horizontal="left" vertical="top" wrapText="1"/>
    </xf>
    <xf numFmtId="0" fontId="64" fillId="0" borderId="16" xfId="53" applyFont="1" applyFill="1" applyBorder="1" applyAlignment="1">
      <alignment vertical="top" wrapText="1"/>
    </xf>
    <xf numFmtId="0" fontId="60" fillId="0" borderId="16" xfId="0" applyNumberFormat="1" applyFont="1" applyBorder="1" applyAlignment="1">
      <alignment vertical="top" wrapText="1"/>
    </xf>
    <xf numFmtId="0" fontId="45" fillId="0" borderId="16" xfId="53" applyBorder="1" applyAlignment="1">
      <alignment horizontal="left" vertical="top" wrapText="1"/>
    </xf>
    <xf numFmtId="0" fontId="65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65" fillId="0" borderId="21" xfId="0" applyFont="1" applyBorder="1" applyAlignment="1">
      <alignment/>
    </xf>
    <xf numFmtId="0" fontId="0" fillId="0" borderId="22" xfId="0" applyBorder="1" applyAlignment="1">
      <alignment/>
    </xf>
    <xf numFmtId="0" fontId="62" fillId="0" borderId="21" xfId="0" applyFont="1" applyBorder="1" applyAlignment="1">
      <alignment vertical="center" wrapText="1"/>
    </xf>
    <xf numFmtId="0" fontId="62" fillId="0" borderId="22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62" fillId="0" borderId="21" xfId="0" applyFont="1" applyFill="1" applyBorder="1" applyAlignment="1">
      <alignment vertical="center" wrapText="1"/>
    </xf>
    <xf numFmtId="0" fontId="62" fillId="0" borderId="22" xfId="0" applyFont="1" applyFill="1" applyBorder="1" applyAlignment="1">
      <alignment vertical="top" wrapText="1"/>
    </xf>
    <xf numFmtId="0" fontId="60" fillId="0" borderId="21" xfId="0" applyFont="1" applyBorder="1" applyAlignment="1">
      <alignment vertical="center"/>
    </xf>
    <xf numFmtId="0" fontId="60" fillId="0" borderId="22" xfId="0" applyFont="1" applyBorder="1" applyAlignment="1">
      <alignment vertical="top" wrapText="1"/>
    </xf>
    <xf numFmtId="0" fontId="60" fillId="0" borderId="21" xfId="0" applyFont="1" applyBorder="1" applyAlignment="1">
      <alignment/>
    </xf>
    <xf numFmtId="0" fontId="60" fillId="0" borderId="22" xfId="0" applyFont="1" applyFill="1" applyBorder="1" applyAlignment="1">
      <alignment vertical="top" wrapText="1"/>
    </xf>
    <xf numFmtId="0" fontId="60" fillId="0" borderId="22" xfId="0" applyFont="1" applyFill="1" applyBorder="1" applyAlignment="1">
      <alignment vertical="top"/>
    </xf>
    <xf numFmtId="0" fontId="60" fillId="0" borderId="23" xfId="0" applyFont="1" applyBorder="1" applyAlignment="1">
      <alignment/>
    </xf>
    <xf numFmtId="0" fontId="60" fillId="0" borderId="24" xfId="0" applyFont="1" applyBorder="1" applyAlignment="1">
      <alignment/>
    </xf>
    <xf numFmtId="0" fontId="60" fillId="0" borderId="24" xfId="0" applyFont="1" applyBorder="1" applyAlignment="1">
      <alignment vertical="top"/>
    </xf>
    <xf numFmtId="3" fontId="60" fillId="0" borderId="24" xfId="0" applyNumberFormat="1" applyFont="1" applyBorder="1" applyAlignment="1">
      <alignment horizontal="left" vertical="top"/>
    </xf>
    <xf numFmtId="0" fontId="60" fillId="0" borderId="24" xfId="0" applyNumberFormat="1" applyFont="1" applyBorder="1" applyAlignment="1">
      <alignment vertical="top"/>
    </xf>
    <xf numFmtId="0" fontId="60" fillId="0" borderId="24" xfId="0" applyFont="1" applyBorder="1" applyAlignment="1">
      <alignment horizontal="left" vertical="top"/>
    </xf>
    <xf numFmtId="0" fontId="0" fillId="0" borderId="25" xfId="0" applyBorder="1" applyAlignment="1">
      <alignment vertical="top"/>
    </xf>
    <xf numFmtId="0" fontId="60" fillId="0" borderId="26" xfId="0" applyFont="1" applyFill="1" applyBorder="1" applyAlignment="1">
      <alignment vertical="top" wrapText="1"/>
    </xf>
    <xf numFmtId="3" fontId="60" fillId="0" borderId="16" xfId="0" applyNumberFormat="1" applyFont="1" applyBorder="1" applyAlignment="1">
      <alignment horizontal="left" vertical="top" wrapText="1"/>
    </xf>
    <xf numFmtId="0" fontId="66" fillId="0" borderId="0" xfId="0" applyFont="1" applyAlignment="1">
      <alignment wrapText="1"/>
    </xf>
    <xf numFmtId="0" fontId="60" fillId="0" borderId="26" xfId="0" applyFont="1" applyFill="1" applyBorder="1" applyAlignment="1">
      <alignment horizontal="left" vertical="top" wrapText="1"/>
    </xf>
    <xf numFmtId="0" fontId="45" fillId="0" borderId="26" xfId="53" applyFill="1" applyBorder="1" applyAlignment="1">
      <alignment horizontal="left" vertical="top" wrapText="1"/>
    </xf>
    <xf numFmtId="3" fontId="60" fillId="0" borderId="0" xfId="0" applyNumberFormat="1" applyFont="1" applyAlignment="1">
      <alignment horizontal="left"/>
    </xf>
    <xf numFmtId="0" fontId="65" fillId="0" borderId="16" xfId="0" applyFont="1" applyBorder="1" applyAlignment="1">
      <alignment/>
    </xf>
    <xf numFmtId="0" fontId="0" fillId="0" borderId="16" xfId="0" applyNumberFormat="1" applyBorder="1" applyAlignment="1">
      <alignment/>
    </xf>
    <xf numFmtId="0" fontId="0" fillId="0" borderId="16" xfId="0" applyBorder="1" applyAlignment="1">
      <alignment vertical="top" wrapText="1"/>
    </xf>
    <xf numFmtId="0" fontId="60" fillId="0" borderId="16" xfId="0" applyFont="1" applyBorder="1" applyAlignment="1">
      <alignment vertical="center"/>
    </xf>
    <xf numFmtId="0" fontId="60" fillId="0" borderId="16" xfId="0" applyFont="1" applyBorder="1" applyAlignment="1">
      <alignment/>
    </xf>
    <xf numFmtId="0" fontId="60" fillId="0" borderId="16" xfId="0" applyFont="1" applyFill="1" applyBorder="1" applyAlignment="1">
      <alignment vertical="top" wrapText="1"/>
    </xf>
    <xf numFmtId="0" fontId="60" fillId="0" borderId="16" xfId="0" applyFont="1" applyFill="1" applyBorder="1" applyAlignment="1">
      <alignment vertical="top"/>
    </xf>
    <xf numFmtId="0" fontId="66" fillId="0" borderId="16" xfId="0" applyFont="1" applyBorder="1" applyAlignment="1">
      <alignment wrapText="1"/>
    </xf>
    <xf numFmtId="0" fontId="60" fillId="0" borderId="16" xfId="0" applyFont="1" applyFill="1" applyBorder="1" applyAlignment="1">
      <alignment horizontal="left" vertical="top" wrapText="1"/>
    </xf>
    <xf numFmtId="3" fontId="60" fillId="0" borderId="16" xfId="0" applyNumberFormat="1" applyFont="1" applyBorder="1" applyAlignment="1">
      <alignment horizontal="left"/>
    </xf>
    <xf numFmtId="0" fontId="45" fillId="0" borderId="16" xfId="53" applyFill="1" applyBorder="1" applyAlignment="1">
      <alignment horizontal="left" vertical="top" wrapText="1"/>
    </xf>
    <xf numFmtId="0" fontId="0" fillId="0" borderId="16" xfId="0" applyBorder="1" applyAlignment="1">
      <alignment wrapText="1"/>
    </xf>
    <xf numFmtId="0" fontId="56" fillId="0" borderId="14" xfId="0" applyFont="1" applyBorder="1" applyAlignment="1">
      <alignment horizontal="center" vertical="top" wrapText="1"/>
    </xf>
    <xf numFmtId="0" fontId="56" fillId="0" borderId="27" xfId="0" applyFont="1" applyBorder="1" applyAlignment="1">
      <alignment horizontal="center" vertical="top" wrapText="1"/>
    </xf>
    <xf numFmtId="0" fontId="56" fillId="0" borderId="28" xfId="0" applyFont="1" applyBorder="1" applyAlignment="1">
      <alignment horizontal="center" vertical="top" wrapText="1"/>
    </xf>
    <xf numFmtId="0" fontId="63" fillId="0" borderId="16" xfId="0" applyNumberFormat="1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29" xfId="0" applyFont="1" applyBorder="1" applyAlignment="1">
      <alignment wrapText="1"/>
    </xf>
    <xf numFmtId="0" fontId="67" fillId="0" borderId="30" xfId="0" applyFont="1" applyBorder="1" applyAlignment="1">
      <alignment wrapText="1"/>
    </xf>
    <xf numFmtId="0" fontId="63" fillId="0" borderId="22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enejindu@yahoo.com" TargetMode="External" /><Relationship Id="rId2" Type="http://schemas.openxmlformats.org/officeDocument/2006/relationships/hyperlink" Target="mailto:info@ironproduct.net,%2008033103997" TargetMode="External" /><Relationship Id="rId3" Type="http://schemas.openxmlformats.org/officeDocument/2006/relationships/hyperlink" Target="mailto:ntm.kano@gmail.com%2008055222088" TargetMode="External" /><Relationship Id="rId4" Type="http://schemas.openxmlformats.org/officeDocument/2006/relationships/hyperlink" Target="mailto:steyrbauchi@yahoo.co.uk%2008023628919" TargetMode="External" /><Relationship Id="rId5" Type="http://schemas.openxmlformats.org/officeDocument/2006/relationships/hyperlink" Target="mailto:Tokunbo.aromolaran@stalliongroup" TargetMode="External" /><Relationship Id="rId6" Type="http://schemas.openxmlformats.org/officeDocument/2006/relationships/hyperlink" Target="mailto:adrian.fourie@perfection-motor.com" TargetMode="External" /><Relationship Id="rId7" Type="http://schemas.openxmlformats.org/officeDocument/2006/relationships/hyperlink" Target="mailto:ceo@richbontruck.com" TargetMode="External" /><Relationship Id="rId8" Type="http://schemas.openxmlformats.org/officeDocument/2006/relationships/hyperlink" Target="mailto:Robert.odiachi@siao-ng.com" TargetMode="External" /><Relationship Id="rId9" Type="http://schemas.openxmlformats.org/officeDocument/2006/relationships/hyperlink" Target="mailto:hondaautomobilewesternafrica@honda-eu.com" TargetMode="External" /><Relationship Id="rId10" Type="http://schemas.openxmlformats.org/officeDocument/2006/relationships/hyperlink" Target="mailto:&#8211;ojo@toyotanigeria.com" TargetMode="External" /><Relationship Id="rId11" Type="http://schemas.openxmlformats.org/officeDocument/2006/relationships/hyperlink" Target="mailto:Ibrahim.boyi@peugeotnigeria.com,%2008022900290,%20Ibrahim%20Boyi" TargetMode="External" /><Relationship Id="rId12" Type="http://schemas.openxmlformats.org/officeDocument/2006/relationships/hyperlink" Target="mailto:info@lafbartinnovations.com%2008033110035" TargetMode="External" /><Relationship Id="rId13" Type="http://schemas.openxmlformats.org/officeDocument/2006/relationships/hyperlink" Target="mailto:ncl_link@yahoo.com" TargetMode="External" /><Relationship Id="rId14" Type="http://schemas.openxmlformats.org/officeDocument/2006/relationships/hyperlink" Target="mailto:contact@danagroup.com" TargetMode="External" /><Relationship Id="rId15" Type="http://schemas.openxmlformats.org/officeDocument/2006/relationships/hyperlink" Target="mailto:info@scoaplc.com,%20%2001-2802072" TargetMode="External" /><Relationship Id="rId16" Type="http://schemas.openxmlformats.org/officeDocument/2006/relationships/hyperlink" Target="mailto:anand@chanrainigeria.com" TargetMode="External" /><Relationship Id="rId17" Type="http://schemas.openxmlformats.org/officeDocument/2006/relationships/hyperlink" Target="mailto:t.ss@hotmail.co.uk,%2008034405283" TargetMode="External" /><Relationship Id="rId18" Type="http://schemas.openxmlformats.org/officeDocument/2006/relationships/hyperlink" Target="mailto:josiahsamuel@coscharisgroup.net,%2008022908265" TargetMode="External" /><Relationship Id="rId19" Type="http://schemas.openxmlformats.org/officeDocument/2006/relationships/hyperlink" Target="mailto:pmtnsukka@gmail.com%2008036741602" TargetMode="External" /><Relationship Id="rId20" Type="http://schemas.openxmlformats.org/officeDocument/2006/relationships/hyperlink" Target="mailto:&#8211;ojo@toyotanigeria.com" TargetMode="External" /><Relationship Id="rId21" Type="http://schemas.openxmlformats.org/officeDocument/2006/relationships/hyperlink" Target="mailto:j.hardy@bel.groupboulos.com%2008143143077" TargetMode="External" /><Relationship Id="rId22" Type="http://schemas.openxmlformats.org/officeDocument/2006/relationships/hyperlink" Target="mailto:boladegunfumiloya@gmail.com" TargetMode="External" /><Relationship Id="rId23" Type="http://schemas.openxmlformats.org/officeDocument/2006/relationships/hyperlink" Target="mailto:caledonianautos@yahoo.com%20%2008033088580" TargetMode="External" /><Relationship Id="rId24" Type="http://schemas.openxmlformats.org/officeDocument/2006/relationships/hyperlink" Target="mailto:suraj.prakash@tatainternational.com%20%2007098141934%2008090264625" TargetMode="External" /><Relationship Id="rId25" Type="http://schemas.openxmlformats.org/officeDocument/2006/relationships/hyperlink" Target="mailto:info@kojomotors.com%2008060360179" TargetMode="External" /><Relationship Id="rId26" Type="http://schemas.openxmlformats.org/officeDocument/2006/relationships/hyperlink" Target="mailto:leylandadmin@gmail.com,%2008037879985,%20Sunday%20Olabode" TargetMode="External" /><Relationship Id="rId27" Type="http://schemas.openxmlformats.org/officeDocument/2006/relationships/hyperlink" Target="mailto:obinnaanyaegbu@chiscogroup.com%2008030762308,%2008053000555" TargetMode="External" /><Relationship Id="rId28" Type="http://schemas.openxmlformats.org/officeDocument/2006/relationships/hyperlink" Target="mailto:chinigetech@gmail.com%2008154574130,%2008124310791" TargetMode="External" /><Relationship Id="rId2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enejindu@yahoo.com" TargetMode="External" /><Relationship Id="rId2" Type="http://schemas.openxmlformats.org/officeDocument/2006/relationships/hyperlink" Target="mailto:info@ironproduct.net,%2008033103997" TargetMode="External" /><Relationship Id="rId3" Type="http://schemas.openxmlformats.org/officeDocument/2006/relationships/hyperlink" Target="mailto:ntm.kano@gmail.com%2008055222088" TargetMode="External" /><Relationship Id="rId4" Type="http://schemas.openxmlformats.org/officeDocument/2006/relationships/hyperlink" Target="mailto:steyrbauchi@yahoo.co.uk%2008023628919" TargetMode="External" /><Relationship Id="rId5" Type="http://schemas.openxmlformats.org/officeDocument/2006/relationships/hyperlink" Target="mailto:Tokunbo.aromolaran@stalliongroup" TargetMode="External" /><Relationship Id="rId6" Type="http://schemas.openxmlformats.org/officeDocument/2006/relationships/hyperlink" Target="mailto:adrian.fourie@perfection-motor.com" TargetMode="External" /><Relationship Id="rId7" Type="http://schemas.openxmlformats.org/officeDocument/2006/relationships/hyperlink" Target="mailto:ceo@richbontruck.com" TargetMode="External" /><Relationship Id="rId8" Type="http://schemas.openxmlformats.org/officeDocument/2006/relationships/hyperlink" Target="mailto:Robert.odiachi@siao-ng.com" TargetMode="External" /><Relationship Id="rId9" Type="http://schemas.openxmlformats.org/officeDocument/2006/relationships/hyperlink" Target="mailto:hondaautomobilewesternafrica@honda-eu.com" TargetMode="External" /><Relationship Id="rId10" Type="http://schemas.openxmlformats.org/officeDocument/2006/relationships/hyperlink" Target="mailto:&#8211;ojo@toyotanigeria.com" TargetMode="External" /><Relationship Id="rId11" Type="http://schemas.openxmlformats.org/officeDocument/2006/relationships/hyperlink" Target="mailto:Ibrahim.boyi@peugeotnigeria.com,%2008022900290,%20Ibrahim%20Boyi" TargetMode="External" /><Relationship Id="rId12" Type="http://schemas.openxmlformats.org/officeDocument/2006/relationships/hyperlink" Target="mailto:info@lafbartinnovations.com%2008033110035" TargetMode="External" /><Relationship Id="rId13" Type="http://schemas.openxmlformats.org/officeDocument/2006/relationships/hyperlink" Target="mailto:ncl_link@yahoo.com" TargetMode="External" /><Relationship Id="rId14" Type="http://schemas.openxmlformats.org/officeDocument/2006/relationships/hyperlink" Target="mailto:contact@danagroup.com" TargetMode="External" /><Relationship Id="rId15" Type="http://schemas.openxmlformats.org/officeDocument/2006/relationships/hyperlink" Target="mailto:info@scoaplc.com,%20%2001-2802072" TargetMode="External" /><Relationship Id="rId16" Type="http://schemas.openxmlformats.org/officeDocument/2006/relationships/hyperlink" Target="mailto:anand@chanrainigeria.com" TargetMode="External" /><Relationship Id="rId17" Type="http://schemas.openxmlformats.org/officeDocument/2006/relationships/hyperlink" Target="mailto:t.ss@hotmail.co.uk,%2008034405283" TargetMode="External" /><Relationship Id="rId18" Type="http://schemas.openxmlformats.org/officeDocument/2006/relationships/hyperlink" Target="mailto:josiahsamuel@coscharisgroup.net,%2008022908265" TargetMode="External" /><Relationship Id="rId19" Type="http://schemas.openxmlformats.org/officeDocument/2006/relationships/hyperlink" Target="mailto:pmtnsukka@gmail.com%2008036741602" TargetMode="External" /><Relationship Id="rId20" Type="http://schemas.openxmlformats.org/officeDocument/2006/relationships/hyperlink" Target="mailto:&#8211;ojo@toyotanigeria.com" TargetMode="External" /><Relationship Id="rId21" Type="http://schemas.openxmlformats.org/officeDocument/2006/relationships/hyperlink" Target="mailto:j.hardy@bel.groupboulos.com%2008143143077" TargetMode="External" /><Relationship Id="rId22" Type="http://schemas.openxmlformats.org/officeDocument/2006/relationships/hyperlink" Target="mailto:boladegunfumiloya@gmail.com" TargetMode="External" /><Relationship Id="rId23" Type="http://schemas.openxmlformats.org/officeDocument/2006/relationships/hyperlink" Target="mailto:caledonianautos@yahoo.com%20%2008033088580" TargetMode="External" /><Relationship Id="rId24" Type="http://schemas.openxmlformats.org/officeDocument/2006/relationships/hyperlink" Target="mailto:suraj.prakash@tatainternational.com%20%2007098141934%2008090264625" TargetMode="External" /><Relationship Id="rId25" Type="http://schemas.openxmlformats.org/officeDocument/2006/relationships/hyperlink" Target="mailto:info@kojomotors.com%2008060360179" TargetMode="External" /><Relationship Id="rId26" Type="http://schemas.openxmlformats.org/officeDocument/2006/relationships/hyperlink" Target="mailto:leylandadmin@gmail.com,%2008037879985,%20Sunday%20Olabode" TargetMode="External" /><Relationship Id="rId27" Type="http://schemas.openxmlformats.org/officeDocument/2006/relationships/hyperlink" Target="mailto:obinnaanyaegbu@chiscogroup.com%2008030762308,%2008053000555" TargetMode="External" /><Relationship Id="rId28" Type="http://schemas.openxmlformats.org/officeDocument/2006/relationships/hyperlink" Target="mailto:chinigetech@gmail.com%2008154574130,%2008124310791" TargetMode="External" /><Relationship Id="rId2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6.28125" style="0" customWidth="1"/>
    <col min="2" max="2" width="21.140625" style="0" customWidth="1"/>
    <col min="3" max="3" width="14.421875" style="0" customWidth="1"/>
    <col min="4" max="4" width="10.00390625" style="0" customWidth="1"/>
    <col min="5" max="5" width="9.7109375" style="0" customWidth="1"/>
    <col min="6" max="6" width="9.8515625" style="0" customWidth="1"/>
    <col min="7" max="7" width="11.140625" style="0" customWidth="1"/>
    <col min="8" max="8" width="15.140625" style="0" customWidth="1"/>
    <col min="9" max="9" width="17.28125" style="30" bestFit="1" customWidth="1"/>
    <col min="10" max="10" width="8.28125" style="0" customWidth="1"/>
    <col min="11" max="11" width="10.00390625" style="0" customWidth="1"/>
    <col min="12" max="12" width="9.8515625" style="0" customWidth="1"/>
    <col min="13" max="13" width="11.7109375" style="0" customWidth="1"/>
    <col min="14" max="14" width="15.140625" style="0" customWidth="1"/>
    <col min="15" max="15" width="18.00390625" style="30" customWidth="1"/>
    <col min="16" max="16" width="10.28125" style="0" customWidth="1"/>
    <col min="17" max="18" width="13.8515625" style="0" bestFit="1" customWidth="1"/>
    <col min="19" max="19" width="12.8515625" style="0" customWidth="1"/>
    <col min="20" max="20" width="16.140625" style="0" customWidth="1"/>
    <col min="21" max="21" width="16.57421875" style="30" customWidth="1"/>
    <col min="22" max="22" width="9.8515625" style="0" customWidth="1"/>
    <col min="23" max="24" width="13.8515625" style="0" bestFit="1" customWidth="1"/>
    <col min="25" max="25" width="15.8515625" style="0" customWidth="1"/>
    <col min="26" max="26" width="16.28125" style="0" customWidth="1"/>
    <col min="27" max="27" width="16.57421875" style="30" customWidth="1"/>
    <col min="28" max="28" width="14.8515625" style="1" customWidth="1"/>
    <col min="29" max="29" width="10.7109375" style="0" customWidth="1"/>
  </cols>
  <sheetData>
    <row r="1" ht="28.5">
      <c r="B1" s="2" t="s">
        <v>21</v>
      </c>
    </row>
    <row r="2" ht="27" thickBot="1"/>
    <row r="3" spans="1:28" ht="29.25" customHeight="1" thickBot="1">
      <c r="A3" s="11" t="s">
        <v>0</v>
      </c>
      <c r="B3" s="11" t="s">
        <v>1</v>
      </c>
      <c r="C3" s="11" t="s">
        <v>2</v>
      </c>
      <c r="D3" s="112">
        <v>2013</v>
      </c>
      <c r="E3" s="113"/>
      <c r="F3" s="113"/>
      <c r="G3" s="113"/>
      <c r="H3" s="113"/>
      <c r="I3" s="114"/>
      <c r="J3" s="112">
        <v>2014</v>
      </c>
      <c r="K3" s="113"/>
      <c r="L3" s="113"/>
      <c r="M3" s="113"/>
      <c r="N3" s="113"/>
      <c r="O3" s="114"/>
      <c r="P3" s="112">
        <v>2015</v>
      </c>
      <c r="Q3" s="113"/>
      <c r="R3" s="113"/>
      <c r="S3" s="113"/>
      <c r="T3" s="113"/>
      <c r="U3" s="114"/>
      <c r="V3" s="112">
        <v>2016</v>
      </c>
      <c r="W3" s="113"/>
      <c r="X3" s="113"/>
      <c r="Y3" s="113"/>
      <c r="Z3" s="113"/>
      <c r="AA3" s="114"/>
      <c r="AB3" s="11" t="s">
        <v>13</v>
      </c>
    </row>
    <row r="4" spans="1:28" ht="21.75" thickBot="1">
      <c r="A4" s="12"/>
      <c r="B4" s="13"/>
      <c r="C4" s="14"/>
      <c r="D4" s="4" t="s">
        <v>3</v>
      </c>
      <c r="E4" s="4" t="s">
        <v>8</v>
      </c>
      <c r="F4" s="4" t="s">
        <v>9</v>
      </c>
      <c r="G4" s="4" t="s">
        <v>14</v>
      </c>
      <c r="H4" s="4" t="s">
        <v>15</v>
      </c>
      <c r="I4" s="4" t="s">
        <v>16</v>
      </c>
      <c r="J4" s="4" t="s">
        <v>3</v>
      </c>
      <c r="K4" s="4" t="s">
        <v>8</v>
      </c>
      <c r="L4" s="4" t="s">
        <v>9</v>
      </c>
      <c r="M4" s="4" t="s">
        <v>14</v>
      </c>
      <c r="N4" s="4" t="s">
        <v>15</v>
      </c>
      <c r="O4" s="28" t="s">
        <v>17</v>
      </c>
      <c r="P4" s="28" t="s">
        <v>3</v>
      </c>
      <c r="Q4" s="4" t="s">
        <v>8</v>
      </c>
      <c r="R4" s="4" t="s">
        <v>9</v>
      </c>
      <c r="S4" s="4" t="s">
        <v>14</v>
      </c>
      <c r="T4" s="4" t="s">
        <v>15</v>
      </c>
      <c r="U4" s="4" t="s">
        <v>18</v>
      </c>
      <c r="V4" s="4" t="s">
        <v>3</v>
      </c>
      <c r="W4" s="4" t="s">
        <v>8</v>
      </c>
      <c r="X4" s="28" t="s">
        <v>9</v>
      </c>
      <c r="Y4" s="4" t="s">
        <v>14</v>
      </c>
      <c r="Z4" s="4" t="s">
        <v>15</v>
      </c>
      <c r="AA4" s="4" t="s">
        <v>22</v>
      </c>
      <c r="AB4" s="29"/>
    </row>
    <row r="5" spans="1:28" ht="21.75" thickBot="1">
      <c r="A5" s="16" t="s">
        <v>24</v>
      </c>
      <c r="B5" s="17" t="s">
        <v>4</v>
      </c>
      <c r="C5" s="18"/>
      <c r="D5" s="15"/>
      <c r="E5" s="15"/>
      <c r="F5" s="15"/>
      <c r="G5" s="15">
        <f>SUM(D5:F5)</f>
        <v>0</v>
      </c>
      <c r="H5" s="19">
        <f aca="true" t="shared" si="0" ref="H5:H25">(G5*2)</f>
        <v>0</v>
      </c>
      <c r="I5" s="11">
        <f>G5+H5</f>
        <v>0</v>
      </c>
      <c r="J5" s="15"/>
      <c r="K5" s="15"/>
      <c r="L5" s="15"/>
      <c r="M5" s="15">
        <f>SUM(J5:L5)</f>
        <v>0</v>
      </c>
      <c r="N5" s="15">
        <f>(M5*2)</f>
        <v>0</v>
      </c>
      <c r="O5" s="14">
        <f>M5+N5</f>
        <v>0</v>
      </c>
      <c r="P5" s="15"/>
      <c r="Q5" s="15"/>
      <c r="R5" s="15"/>
      <c r="S5" s="15">
        <f>SUM(P5:R5)</f>
        <v>0</v>
      </c>
      <c r="T5" s="15">
        <f>(S5*2)</f>
        <v>0</v>
      </c>
      <c r="U5" s="14">
        <f>S5+T5</f>
        <v>0</v>
      </c>
      <c r="V5" s="15"/>
      <c r="W5" s="15"/>
      <c r="X5" s="20"/>
      <c r="Y5" s="20">
        <f>SUM(V5:X5)</f>
        <v>0</v>
      </c>
      <c r="Z5" s="15">
        <f>(Y5*2)</f>
        <v>0</v>
      </c>
      <c r="AA5" s="14">
        <f>Y5+Z5</f>
        <v>0</v>
      </c>
      <c r="AB5" s="14">
        <f aca="true" t="shared" si="1" ref="AB5:AB26">SUM(G5,H5,M5,N5,S5,T5,Y5,Z5)</f>
        <v>0</v>
      </c>
    </row>
    <row r="6" spans="1:28" ht="42.75" thickBot="1">
      <c r="A6" s="21" t="s">
        <v>23</v>
      </c>
      <c r="B6" s="17"/>
      <c r="C6" s="15"/>
      <c r="D6" s="15"/>
      <c r="E6" s="15"/>
      <c r="F6" s="15"/>
      <c r="G6" s="15">
        <f aca="true" t="shared" si="2" ref="G6:G25">SUM(D6:F6)</f>
        <v>0</v>
      </c>
      <c r="H6" s="15">
        <f t="shared" si="0"/>
        <v>0</v>
      </c>
      <c r="I6" s="11">
        <f aca="true" t="shared" si="3" ref="I6:I26">G6+H6</f>
        <v>0</v>
      </c>
      <c r="J6" s="15"/>
      <c r="K6" s="15"/>
      <c r="L6" s="15"/>
      <c r="M6" s="15">
        <f aca="true" t="shared" si="4" ref="M6:M25">SUM(J6:L6)</f>
        <v>0</v>
      </c>
      <c r="N6" s="15">
        <f aca="true" t="shared" si="5" ref="N6:N25">(M6*2)</f>
        <v>0</v>
      </c>
      <c r="O6" s="14">
        <f aca="true" t="shared" si="6" ref="O6:O26">M6+N6</f>
        <v>0</v>
      </c>
      <c r="P6" s="15"/>
      <c r="Q6" s="15"/>
      <c r="R6" s="15"/>
      <c r="S6" s="15">
        <f aca="true" t="shared" si="7" ref="S6:S25">SUM(P6:R6)</f>
        <v>0</v>
      </c>
      <c r="T6" s="15">
        <f aca="true" t="shared" si="8" ref="T6:T25">(S6*2)</f>
        <v>0</v>
      </c>
      <c r="U6" s="14">
        <f aca="true" t="shared" si="9" ref="U6:U26">S6+T6</f>
        <v>0</v>
      </c>
      <c r="V6" s="15"/>
      <c r="W6" s="15"/>
      <c r="X6" s="20"/>
      <c r="Y6" s="20">
        <f aca="true" t="shared" si="10" ref="Y6:Y25">SUM(V6:X6)</f>
        <v>0</v>
      </c>
      <c r="Z6" s="15">
        <f aca="true" t="shared" si="11" ref="Z6:Z25">(Y6*2)</f>
        <v>0</v>
      </c>
      <c r="AA6" s="14">
        <f aca="true" t="shared" si="12" ref="AA6:AA26">Y6+Z6</f>
        <v>0</v>
      </c>
      <c r="AB6" s="14">
        <f t="shared" si="1"/>
        <v>0</v>
      </c>
    </row>
    <row r="7" spans="1:28" ht="21.75" thickBot="1">
      <c r="A7" s="16"/>
      <c r="B7" s="22"/>
      <c r="C7" s="15"/>
      <c r="D7" s="15"/>
      <c r="E7" s="15"/>
      <c r="F7" s="15"/>
      <c r="G7" s="15">
        <f t="shared" si="2"/>
        <v>0</v>
      </c>
      <c r="H7" s="15">
        <f t="shared" si="0"/>
        <v>0</v>
      </c>
      <c r="I7" s="11">
        <f t="shared" si="3"/>
        <v>0</v>
      </c>
      <c r="J7" s="15"/>
      <c r="K7" s="15"/>
      <c r="L7" s="15"/>
      <c r="M7" s="15">
        <f t="shared" si="4"/>
        <v>0</v>
      </c>
      <c r="N7" s="15">
        <f t="shared" si="5"/>
        <v>0</v>
      </c>
      <c r="O7" s="14">
        <f t="shared" si="6"/>
        <v>0</v>
      </c>
      <c r="P7" s="15"/>
      <c r="Q7" s="15"/>
      <c r="R7" s="15"/>
      <c r="S7" s="15">
        <f t="shared" si="7"/>
        <v>0</v>
      </c>
      <c r="T7" s="15">
        <f t="shared" si="8"/>
        <v>0</v>
      </c>
      <c r="U7" s="14">
        <f t="shared" si="9"/>
        <v>0</v>
      </c>
      <c r="V7" s="15"/>
      <c r="W7" s="15"/>
      <c r="X7" s="20"/>
      <c r="Y7" s="20">
        <f t="shared" si="10"/>
        <v>0</v>
      </c>
      <c r="Z7" s="15">
        <f t="shared" si="11"/>
        <v>0</v>
      </c>
      <c r="AA7" s="14">
        <f t="shared" si="12"/>
        <v>0</v>
      </c>
      <c r="AB7" s="14">
        <f t="shared" si="1"/>
        <v>0</v>
      </c>
    </row>
    <row r="8" spans="1:28" ht="21.75" thickBot="1">
      <c r="A8" s="16"/>
      <c r="B8" s="23" t="s">
        <v>5</v>
      </c>
      <c r="C8" s="15"/>
      <c r="D8" s="15"/>
      <c r="E8" s="15"/>
      <c r="F8" s="15"/>
      <c r="G8" s="15">
        <f t="shared" si="2"/>
        <v>0</v>
      </c>
      <c r="H8" s="15">
        <f t="shared" si="0"/>
        <v>0</v>
      </c>
      <c r="I8" s="11">
        <f t="shared" si="3"/>
        <v>0</v>
      </c>
      <c r="J8" s="15"/>
      <c r="K8" s="15"/>
      <c r="L8" s="15"/>
      <c r="M8" s="15">
        <f t="shared" si="4"/>
        <v>0</v>
      </c>
      <c r="N8" s="15">
        <f t="shared" si="5"/>
        <v>0</v>
      </c>
      <c r="O8" s="14">
        <f t="shared" si="6"/>
        <v>0</v>
      </c>
      <c r="P8" s="15"/>
      <c r="Q8" s="15"/>
      <c r="R8" s="15"/>
      <c r="S8" s="15">
        <f t="shared" si="7"/>
        <v>0</v>
      </c>
      <c r="T8" s="15">
        <f t="shared" si="8"/>
        <v>0</v>
      </c>
      <c r="U8" s="14">
        <f t="shared" si="9"/>
        <v>0</v>
      </c>
      <c r="V8" s="15"/>
      <c r="W8" s="15"/>
      <c r="X8" s="20"/>
      <c r="Y8" s="20">
        <f t="shared" si="10"/>
        <v>0</v>
      </c>
      <c r="Z8" s="15">
        <f t="shared" si="11"/>
        <v>0</v>
      </c>
      <c r="AA8" s="14">
        <f t="shared" si="12"/>
        <v>0</v>
      </c>
      <c r="AB8" s="14">
        <f t="shared" si="1"/>
        <v>0</v>
      </c>
    </row>
    <row r="9" spans="1:28" ht="21.75" thickBot="1">
      <c r="A9" s="16"/>
      <c r="B9" s="16"/>
      <c r="C9" s="15"/>
      <c r="D9" s="15"/>
      <c r="E9" s="15"/>
      <c r="F9" s="15"/>
      <c r="G9" s="15">
        <f t="shared" si="2"/>
        <v>0</v>
      </c>
      <c r="H9" s="15">
        <v>0</v>
      </c>
      <c r="I9" s="11">
        <f t="shared" si="3"/>
        <v>0</v>
      </c>
      <c r="J9" s="15"/>
      <c r="K9" s="15"/>
      <c r="L9" s="15"/>
      <c r="M9" s="15">
        <f t="shared" si="4"/>
        <v>0</v>
      </c>
      <c r="N9" s="15">
        <f t="shared" si="5"/>
        <v>0</v>
      </c>
      <c r="O9" s="14">
        <f t="shared" si="6"/>
        <v>0</v>
      </c>
      <c r="P9" s="15"/>
      <c r="Q9" s="15"/>
      <c r="R9" s="15"/>
      <c r="S9" s="15">
        <f t="shared" si="7"/>
        <v>0</v>
      </c>
      <c r="T9" s="15">
        <f t="shared" si="8"/>
        <v>0</v>
      </c>
      <c r="U9" s="14">
        <f t="shared" si="9"/>
        <v>0</v>
      </c>
      <c r="V9" s="15"/>
      <c r="W9" s="15"/>
      <c r="X9" s="20"/>
      <c r="Y9" s="20">
        <f t="shared" si="10"/>
        <v>0</v>
      </c>
      <c r="Z9" s="15">
        <f t="shared" si="11"/>
        <v>0</v>
      </c>
      <c r="AA9" s="14">
        <f t="shared" si="12"/>
        <v>0</v>
      </c>
      <c r="AB9" s="14">
        <f t="shared" si="1"/>
        <v>0</v>
      </c>
    </row>
    <row r="10" spans="1:28" ht="21.75" thickBot="1">
      <c r="A10" s="16"/>
      <c r="B10" s="18"/>
      <c r="C10" s="18"/>
      <c r="D10" s="15"/>
      <c r="E10" s="15"/>
      <c r="F10" s="15"/>
      <c r="G10" s="15">
        <f t="shared" si="2"/>
        <v>0</v>
      </c>
      <c r="H10" s="15">
        <f t="shared" si="0"/>
        <v>0</v>
      </c>
      <c r="I10" s="11">
        <f t="shared" si="3"/>
        <v>0</v>
      </c>
      <c r="J10" s="15"/>
      <c r="K10" s="15"/>
      <c r="L10" s="15"/>
      <c r="M10" s="15">
        <f t="shared" si="4"/>
        <v>0</v>
      </c>
      <c r="N10" s="15">
        <f t="shared" si="5"/>
        <v>0</v>
      </c>
      <c r="O10" s="14">
        <f t="shared" si="6"/>
        <v>0</v>
      </c>
      <c r="P10" s="15"/>
      <c r="Q10" s="15"/>
      <c r="R10" s="15"/>
      <c r="S10" s="15">
        <f t="shared" si="7"/>
        <v>0</v>
      </c>
      <c r="T10" s="15">
        <f t="shared" si="8"/>
        <v>0</v>
      </c>
      <c r="U10" s="14">
        <f t="shared" si="9"/>
        <v>0</v>
      </c>
      <c r="V10" s="15"/>
      <c r="W10" s="15"/>
      <c r="X10" s="20"/>
      <c r="Y10" s="20">
        <f t="shared" si="10"/>
        <v>0</v>
      </c>
      <c r="Z10" s="15">
        <f t="shared" si="11"/>
        <v>0</v>
      </c>
      <c r="AA10" s="14">
        <f t="shared" si="12"/>
        <v>0</v>
      </c>
      <c r="AB10" s="14">
        <f t="shared" si="1"/>
        <v>0</v>
      </c>
    </row>
    <row r="11" spans="1:28" ht="21.75" thickBot="1">
      <c r="A11" s="16"/>
      <c r="B11" s="23" t="s">
        <v>6</v>
      </c>
      <c r="C11" s="15"/>
      <c r="D11" s="15"/>
      <c r="E11" s="15"/>
      <c r="F11" s="15"/>
      <c r="G11" s="15">
        <f t="shared" si="2"/>
        <v>0</v>
      </c>
      <c r="H11" s="15">
        <f t="shared" si="0"/>
        <v>0</v>
      </c>
      <c r="I11" s="11">
        <f t="shared" si="3"/>
        <v>0</v>
      </c>
      <c r="J11" s="15"/>
      <c r="K11" s="15"/>
      <c r="L11" s="15"/>
      <c r="M11" s="15">
        <f t="shared" si="4"/>
        <v>0</v>
      </c>
      <c r="N11" s="15">
        <f t="shared" si="5"/>
        <v>0</v>
      </c>
      <c r="O11" s="14">
        <f t="shared" si="6"/>
        <v>0</v>
      </c>
      <c r="P11" s="15"/>
      <c r="Q11" s="15"/>
      <c r="R11" s="15"/>
      <c r="S11" s="15">
        <f t="shared" si="7"/>
        <v>0</v>
      </c>
      <c r="T11" s="15">
        <f t="shared" si="8"/>
        <v>0</v>
      </c>
      <c r="U11" s="14">
        <f t="shared" si="9"/>
        <v>0</v>
      </c>
      <c r="V11" s="15"/>
      <c r="W11" s="15"/>
      <c r="X11" s="20"/>
      <c r="Y11" s="20">
        <f t="shared" si="10"/>
        <v>0</v>
      </c>
      <c r="Z11" s="15">
        <f t="shared" si="11"/>
        <v>0</v>
      </c>
      <c r="AA11" s="14">
        <f t="shared" si="12"/>
        <v>0</v>
      </c>
      <c r="AB11" s="14">
        <f t="shared" si="1"/>
        <v>0</v>
      </c>
    </row>
    <row r="12" spans="1:28" ht="21.75" thickBot="1">
      <c r="A12" s="16"/>
      <c r="B12" s="16"/>
      <c r="C12" s="15"/>
      <c r="D12" s="15"/>
      <c r="E12" s="15"/>
      <c r="F12" s="15"/>
      <c r="G12" s="15">
        <f t="shared" si="2"/>
        <v>0</v>
      </c>
      <c r="H12" s="15">
        <f t="shared" si="0"/>
        <v>0</v>
      </c>
      <c r="I12" s="11">
        <f t="shared" si="3"/>
        <v>0</v>
      </c>
      <c r="J12" s="15"/>
      <c r="K12" s="15"/>
      <c r="L12" s="15"/>
      <c r="M12" s="15">
        <f t="shared" si="4"/>
        <v>0</v>
      </c>
      <c r="N12" s="15">
        <f t="shared" si="5"/>
        <v>0</v>
      </c>
      <c r="O12" s="14">
        <f t="shared" si="6"/>
        <v>0</v>
      </c>
      <c r="P12" s="15"/>
      <c r="Q12" s="15"/>
      <c r="R12" s="15"/>
      <c r="S12" s="15">
        <f t="shared" si="7"/>
        <v>0</v>
      </c>
      <c r="T12" s="15">
        <f t="shared" si="8"/>
        <v>0</v>
      </c>
      <c r="U12" s="14">
        <f t="shared" si="9"/>
        <v>0</v>
      </c>
      <c r="V12" s="15"/>
      <c r="W12" s="15"/>
      <c r="X12" s="20"/>
      <c r="Y12" s="20">
        <f t="shared" si="10"/>
        <v>0</v>
      </c>
      <c r="Z12" s="15">
        <f t="shared" si="11"/>
        <v>0</v>
      </c>
      <c r="AA12" s="14">
        <f t="shared" si="12"/>
        <v>0</v>
      </c>
      <c r="AB12" s="14">
        <f t="shared" si="1"/>
        <v>0</v>
      </c>
    </row>
    <row r="13" spans="1:28" ht="21.75" thickBot="1">
      <c r="A13" s="16"/>
      <c r="B13" s="18"/>
      <c r="C13" s="15"/>
      <c r="D13" s="15"/>
      <c r="E13" s="15"/>
      <c r="F13" s="15"/>
      <c r="G13" s="15">
        <f t="shared" si="2"/>
        <v>0</v>
      </c>
      <c r="H13" s="15">
        <f t="shared" si="0"/>
        <v>0</v>
      </c>
      <c r="I13" s="11">
        <f t="shared" si="3"/>
        <v>0</v>
      </c>
      <c r="J13" s="15"/>
      <c r="K13" s="15"/>
      <c r="L13" s="15"/>
      <c r="M13" s="15">
        <f t="shared" si="4"/>
        <v>0</v>
      </c>
      <c r="N13" s="15">
        <f t="shared" si="5"/>
        <v>0</v>
      </c>
      <c r="O13" s="14">
        <f t="shared" si="6"/>
        <v>0</v>
      </c>
      <c r="P13" s="15"/>
      <c r="Q13" s="15"/>
      <c r="R13" s="15"/>
      <c r="S13" s="15">
        <f t="shared" si="7"/>
        <v>0</v>
      </c>
      <c r="T13" s="15">
        <f t="shared" si="8"/>
        <v>0</v>
      </c>
      <c r="U13" s="14">
        <f t="shared" si="9"/>
        <v>0</v>
      </c>
      <c r="V13" s="15"/>
      <c r="W13" s="15"/>
      <c r="X13" s="20"/>
      <c r="Y13" s="20">
        <f t="shared" si="10"/>
        <v>0</v>
      </c>
      <c r="Z13" s="15">
        <f t="shared" si="11"/>
        <v>0</v>
      </c>
      <c r="AA13" s="14">
        <f t="shared" si="12"/>
        <v>0</v>
      </c>
      <c r="AB13" s="14">
        <f t="shared" si="1"/>
        <v>0</v>
      </c>
    </row>
    <row r="14" spans="1:28" ht="21.75" thickBot="1">
      <c r="A14" s="16"/>
      <c r="B14" s="21" t="s">
        <v>10</v>
      </c>
      <c r="C14" s="15"/>
      <c r="D14" s="15"/>
      <c r="E14" s="15"/>
      <c r="F14" s="15"/>
      <c r="G14" s="15">
        <f t="shared" si="2"/>
        <v>0</v>
      </c>
      <c r="H14" s="15">
        <f t="shared" si="0"/>
        <v>0</v>
      </c>
      <c r="I14" s="11">
        <f t="shared" si="3"/>
        <v>0</v>
      </c>
      <c r="J14" s="15"/>
      <c r="K14" s="15"/>
      <c r="L14" s="15"/>
      <c r="M14" s="15">
        <f t="shared" si="4"/>
        <v>0</v>
      </c>
      <c r="N14" s="15">
        <f t="shared" si="5"/>
        <v>0</v>
      </c>
      <c r="O14" s="14">
        <f t="shared" si="6"/>
        <v>0</v>
      </c>
      <c r="P14" s="15"/>
      <c r="Q14" s="15"/>
      <c r="R14" s="15"/>
      <c r="S14" s="15">
        <f t="shared" si="7"/>
        <v>0</v>
      </c>
      <c r="T14" s="15">
        <f t="shared" si="8"/>
        <v>0</v>
      </c>
      <c r="U14" s="14">
        <f t="shared" si="9"/>
        <v>0</v>
      </c>
      <c r="V14" s="15"/>
      <c r="W14" s="15"/>
      <c r="X14" s="20"/>
      <c r="Y14" s="20">
        <f t="shared" si="10"/>
        <v>0</v>
      </c>
      <c r="Z14" s="15">
        <f t="shared" si="11"/>
        <v>0</v>
      </c>
      <c r="AA14" s="14">
        <f t="shared" si="12"/>
        <v>0</v>
      </c>
      <c r="AB14" s="14">
        <f t="shared" si="1"/>
        <v>0</v>
      </c>
    </row>
    <row r="15" spans="1:28" ht="21.75" thickBot="1">
      <c r="A15" s="16"/>
      <c r="B15" s="16"/>
      <c r="C15" s="15"/>
      <c r="D15" s="15"/>
      <c r="E15" s="15"/>
      <c r="F15" s="15"/>
      <c r="G15" s="15">
        <f t="shared" si="2"/>
        <v>0</v>
      </c>
      <c r="H15" s="15">
        <f t="shared" si="0"/>
        <v>0</v>
      </c>
      <c r="I15" s="11">
        <f t="shared" si="3"/>
        <v>0</v>
      </c>
      <c r="J15" s="15"/>
      <c r="K15" s="15"/>
      <c r="L15" s="15"/>
      <c r="M15" s="15">
        <f t="shared" si="4"/>
        <v>0</v>
      </c>
      <c r="N15" s="15">
        <f t="shared" si="5"/>
        <v>0</v>
      </c>
      <c r="O15" s="14">
        <f t="shared" si="6"/>
        <v>0</v>
      </c>
      <c r="P15" s="15"/>
      <c r="Q15" s="15"/>
      <c r="R15" s="15"/>
      <c r="S15" s="15">
        <f t="shared" si="7"/>
        <v>0</v>
      </c>
      <c r="T15" s="15">
        <f t="shared" si="8"/>
        <v>0</v>
      </c>
      <c r="U15" s="14">
        <f t="shared" si="9"/>
        <v>0</v>
      </c>
      <c r="V15" s="15"/>
      <c r="W15" s="15"/>
      <c r="X15" s="20"/>
      <c r="Y15" s="20">
        <f t="shared" si="10"/>
        <v>0</v>
      </c>
      <c r="Z15" s="15">
        <f t="shared" si="11"/>
        <v>0</v>
      </c>
      <c r="AA15" s="14">
        <f t="shared" si="12"/>
        <v>0</v>
      </c>
      <c r="AB15" s="14">
        <f t="shared" si="1"/>
        <v>0</v>
      </c>
    </row>
    <row r="16" spans="1:28" ht="21.75" thickBot="1">
      <c r="A16" s="16"/>
      <c r="B16" s="18"/>
      <c r="C16" s="15"/>
      <c r="D16" s="15"/>
      <c r="E16" s="15"/>
      <c r="F16" s="15"/>
      <c r="G16" s="15">
        <f t="shared" si="2"/>
        <v>0</v>
      </c>
      <c r="H16" s="15">
        <f t="shared" si="0"/>
        <v>0</v>
      </c>
      <c r="I16" s="11">
        <f t="shared" si="3"/>
        <v>0</v>
      </c>
      <c r="J16" s="15"/>
      <c r="K16" s="15"/>
      <c r="L16" s="15"/>
      <c r="M16" s="15">
        <f t="shared" si="4"/>
        <v>0</v>
      </c>
      <c r="N16" s="15">
        <f t="shared" si="5"/>
        <v>0</v>
      </c>
      <c r="O16" s="14">
        <f t="shared" si="6"/>
        <v>0</v>
      </c>
      <c r="P16" s="15"/>
      <c r="Q16" s="15"/>
      <c r="R16" s="15"/>
      <c r="S16" s="15">
        <f t="shared" si="7"/>
        <v>0</v>
      </c>
      <c r="T16" s="15">
        <f t="shared" si="8"/>
        <v>0</v>
      </c>
      <c r="U16" s="14">
        <f t="shared" si="9"/>
        <v>0</v>
      </c>
      <c r="V16" s="15"/>
      <c r="W16" s="15"/>
      <c r="X16" s="20"/>
      <c r="Y16" s="20">
        <f t="shared" si="10"/>
        <v>0</v>
      </c>
      <c r="Z16" s="15">
        <f t="shared" si="11"/>
        <v>0</v>
      </c>
      <c r="AA16" s="14">
        <f t="shared" si="12"/>
        <v>0</v>
      </c>
      <c r="AB16" s="14">
        <f t="shared" si="1"/>
        <v>0</v>
      </c>
    </row>
    <row r="17" spans="1:28" ht="21.75" thickBot="1">
      <c r="A17" s="16"/>
      <c r="B17" s="16" t="s">
        <v>11</v>
      </c>
      <c r="C17" s="15"/>
      <c r="D17" s="15"/>
      <c r="E17" s="15"/>
      <c r="F17" s="15"/>
      <c r="G17" s="15">
        <f t="shared" si="2"/>
        <v>0</v>
      </c>
      <c r="H17" s="15">
        <f t="shared" si="0"/>
        <v>0</v>
      </c>
      <c r="I17" s="11">
        <f t="shared" si="3"/>
        <v>0</v>
      </c>
      <c r="J17" s="15"/>
      <c r="K17" s="15"/>
      <c r="L17" s="15"/>
      <c r="M17" s="15">
        <f t="shared" si="4"/>
        <v>0</v>
      </c>
      <c r="N17" s="15">
        <f t="shared" si="5"/>
        <v>0</v>
      </c>
      <c r="O17" s="14">
        <f t="shared" si="6"/>
        <v>0</v>
      </c>
      <c r="P17" s="15"/>
      <c r="Q17" s="15"/>
      <c r="R17" s="15"/>
      <c r="S17" s="15">
        <f t="shared" si="7"/>
        <v>0</v>
      </c>
      <c r="T17" s="15">
        <f t="shared" si="8"/>
        <v>0</v>
      </c>
      <c r="U17" s="14">
        <f t="shared" si="9"/>
        <v>0</v>
      </c>
      <c r="V17" s="15"/>
      <c r="W17" s="15"/>
      <c r="X17" s="20"/>
      <c r="Y17" s="20">
        <f t="shared" si="10"/>
        <v>0</v>
      </c>
      <c r="Z17" s="15">
        <f t="shared" si="11"/>
        <v>0</v>
      </c>
      <c r="AA17" s="14">
        <f t="shared" si="12"/>
        <v>0</v>
      </c>
      <c r="AB17" s="14">
        <f t="shared" si="1"/>
        <v>0</v>
      </c>
    </row>
    <row r="18" spans="1:28" ht="21.75" thickBot="1">
      <c r="A18" s="16"/>
      <c r="B18" s="16"/>
      <c r="C18" s="15"/>
      <c r="D18" s="15"/>
      <c r="E18" s="15"/>
      <c r="F18" s="15"/>
      <c r="G18" s="15">
        <f t="shared" si="2"/>
        <v>0</v>
      </c>
      <c r="H18" s="15">
        <f t="shared" si="0"/>
        <v>0</v>
      </c>
      <c r="I18" s="11">
        <f t="shared" si="3"/>
        <v>0</v>
      </c>
      <c r="J18" s="15"/>
      <c r="K18" s="15"/>
      <c r="L18" s="15"/>
      <c r="M18" s="15">
        <f t="shared" si="4"/>
        <v>0</v>
      </c>
      <c r="N18" s="15">
        <f t="shared" si="5"/>
        <v>0</v>
      </c>
      <c r="O18" s="14">
        <f t="shared" si="6"/>
        <v>0</v>
      </c>
      <c r="P18" s="15"/>
      <c r="Q18" s="15"/>
      <c r="R18" s="15"/>
      <c r="S18" s="15">
        <f t="shared" si="7"/>
        <v>0</v>
      </c>
      <c r="T18" s="15">
        <f t="shared" si="8"/>
        <v>0</v>
      </c>
      <c r="U18" s="14">
        <f t="shared" si="9"/>
        <v>0</v>
      </c>
      <c r="V18" s="15"/>
      <c r="W18" s="15"/>
      <c r="X18" s="20"/>
      <c r="Y18" s="20">
        <f t="shared" si="10"/>
        <v>0</v>
      </c>
      <c r="Z18" s="15">
        <f t="shared" si="11"/>
        <v>0</v>
      </c>
      <c r="AA18" s="14">
        <f t="shared" si="12"/>
        <v>0</v>
      </c>
      <c r="AB18" s="14">
        <f t="shared" si="1"/>
        <v>0</v>
      </c>
    </row>
    <row r="19" spans="1:28" ht="21.75" thickBot="1">
      <c r="A19" s="16"/>
      <c r="B19" s="16"/>
      <c r="C19" s="15"/>
      <c r="D19" s="15"/>
      <c r="E19" s="15"/>
      <c r="F19" s="15"/>
      <c r="G19" s="15">
        <f t="shared" si="2"/>
        <v>0</v>
      </c>
      <c r="H19" s="15">
        <f t="shared" si="0"/>
        <v>0</v>
      </c>
      <c r="I19" s="11">
        <f t="shared" si="3"/>
        <v>0</v>
      </c>
      <c r="J19" s="15"/>
      <c r="K19" s="15"/>
      <c r="L19" s="15"/>
      <c r="M19" s="15">
        <f t="shared" si="4"/>
        <v>0</v>
      </c>
      <c r="N19" s="15">
        <f t="shared" si="5"/>
        <v>0</v>
      </c>
      <c r="O19" s="14">
        <f t="shared" si="6"/>
        <v>0</v>
      </c>
      <c r="P19" s="15"/>
      <c r="Q19" s="15"/>
      <c r="R19" s="15"/>
      <c r="S19" s="15">
        <f t="shared" si="7"/>
        <v>0</v>
      </c>
      <c r="T19" s="15">
        <f t="shared" si="8"/>
        <v>0</v>
      </c>
      <c r="U19" s="14">
        <f t="shared" si="9"/>
        <v>0</v>
      </c>
      <c r="V19" s="15"/>
      <c r="W19" s="15"/>
      <c r="X19" s="20"/>
      <c r="Y19" s="20">
        <f t="shared" si="10"/>
        <v>0</v>
      </c>
      <c r="Z19" s="15">
        <f t="shared" si="11"/>
        <v>0</v>
      </c>
      <c r="AA19" s="14">
        <f t="shared" si="12"/>
        <v>0</v>
      </c>
      <c r="AB19" s="14">
        <f t="shared" si="1"/>
        <v>0</v>
      </c>
    </row>
    <row r="20" spans="1:28" ht="21.75" thickBot="1">
      <c r="A20" s="16"/>
      <c r="B20" s="23" t="s">
        <v>7</v>
      </c>
      <c r="C20" s="15"/>
      <c r="D20" s="15"/>
      <c r="E20" s="15"/>
      <c r="F20" s="15"/>
      <c r="G20" s="15">
        <f t="shared" si="2"/>
        <v>0</v>
      </c>
      <c r="H20" s="15">
        <f t="shared" si="0"/>
        <v>0</v>
      </c>
      <c r="I20" s="11">
        <f t="shared" si="3"/>
        <v>0</v>
      </c>
      <c r="J20" s="15"/>
      <c r="K20" s="15"/>
      <c r="L20" s="15"/>
      <c r="M20" s="15">
        <f t="shared" si="4"/>
        <v>0</v>
      </c>
      <c r="N20" s="15">
        <f t="shared" si="5"/>
        <v>0</v>
      </c>
      <c r="O20" s="14">
        <f t="shared" si="6"/>
        <v>0</v>
      </c>
      <c r="P20" s="15"/>
      <c r="Q20" s="15"/>
      <c r="R20" s="15"/>
      <c r="S20" s="15">
        <f t="shared" si="7"/>
        <v>0</v>
      </c>
      <c r="T20" s="15">
        <f t="shared" si="8"/>
        <v>0</v>
      </c>
      <c r="U20" s="14">
        <f t="shared" si="9"/>
        <v>0</v>
      </c>
      <c r="V20" s="15"/>
      <c r="W20" s="15"/>
      <c r="X20" s="20"/>
      <c r="Y20" s="20">
        <f t="shared" si="10"/>
        <v>0</v>
      </c>
      <c r="Z20" s="15">
        <f t="shared" si="11"/>
        <v>0</v>
      </c>
      <c r="AA20" s="14">
        <f t="shared" si="12"/>
        <v>0</v>
      </c>
      <c r="AB20" s="14">
        <f t="shared" si="1"/>
        <v>0</v>
      </c>
    </row>
    <row r="21" spans="1:28" ht="21.75" thickBot="1">
      <c r="A21" s="16"/>
      <c r="B21" s="16"/>
      <c r="C21" s="15"/>
      <c r="D21" s="15"/>
      <c r="E21" s="15"/>
      <c r="F21" s="15"/>
      <c r="G21" s="15">
        <f t="shared" si="2"/>
        <v>0</v>
      </c>
      <c r="H21" s="15">
        <f t="shared" si="0"/>
        <v>0</v>
      </c>
      <c r="I21" s="11">
        <f t="shared" si="3"/>
        <v>0</v>
      </c>
      <c r="J21" s="15"/>
      <c r="K21" s="15"/>
      <c r="L21" s="15"/>
      <c r="M21" s="15">
        <f t="shared" si="4"/>
        <v>0</v>
      </c>
      <c r="N21" s="15">
        <f t="shared" si="5"/>
        <v>0</v>
      </c>
      <c r="O21" s="14">
        <f t="shared" si="6"/>
        <v>0</v>
      </c>
      <c r="P21" s="15"/>
      <c r="Q21" s="15"/>
      <c r="R21" s="15"/>
      <c r="S21" s="15">
        <f t="shared" si="7"/>
        <v>0</v>
      </c>
      <c r="T21" s="15">
        <f t="shared" si="8"/>
        <v>0</v>
      </c>
      <c r="U21" s="14">
        <f t="shared" si="9"/>
        <v>0</v>
      </c>
      <c r="V21" s="15"/>
      <c r="W21" s="15"/>
      <c r="X21" s="20"/>
      <c r="Y21" s="20">
        <f t="shared" si="10"/>
        <v>0</v>
      </c>
      <c r="Z21" s="15">
        <f t="shared" si="11"/>
        <v>0</v>
      </c>
      <c r="AA21" s="14">
        <f t="shared" si="12"/>
        <v>0</v>
      </c>
      <c r="AB21" s="14">
        <f t="shared" si="1"/>
        <v>0</v>
      </c>
    </row>
    <row r="22" spans="1:28" ht="21.75" thickBot="1">
      <c r="A22" s="16"/>
      <c r="B22" s="18"/>
      <c r="C22" s="15"/>
      <c r="D22" s="15"/>
      <c r="E22" s="15"/>
      <c r="F22" s="15"/>
      <c r="G22" s="15">
        <f t="shared" si="2"/>
        <v>0</v>
      </c>
      <c r="H22" s="15">
        <f t="shared" si="0"/>
        <v>0</v>
      </c>
      <c r="I22" s="11">
        <f t="shared" si="3"/>
        <v>0</v>
      </c>
      <c r="J22" s="15"/>
      <c r="K22" s="15"/>
      <c r="L22" s="15"/>
      <c r="M22" s="15">
        <f t="shared" si="4"/>
        <v>0</v>
      </c>
      <c r="N22" s="15">
        <f t="shared" si="5"/>
        <v>0</v>
      </c>
      <c r="O22" s="14">
        <f t="shared" si="6"/>
        <v>0</v>
      </c>
      <c r="P22" s="15"/>
      <c r="Q22" s="15"/>
      <c r="R22" s="15"/>
      <c r="S22" s="15">
        <f t="shared" si="7"/>
        <v>0</v>
      </c>
      <c r="T22" s="15">
        <f t="shared" si="8"/>
        <v>0</v>
      </c>
      <c r="U22" s="14">
        <f t="shared" si="9"/>
        <v>0</v>
      </c>
      <c r="V22" s="15"/>
      <c r="W22" s="15"/>
      <c r="X22" s="20"/>
      <c r="Y22" s="20">
        <f t="shared" si="10"/>
        <v>0</v>
      </c>
      <c r="Z22" s="15">
        <f t="shared" si="11"/>
        <v>0</v>
      </c>
      <c r="AA22" s="14">
        <f t="shared" si="12"/>
        <v>0</v>
      </c>
      <c r="AB22" s="14">
        <f t="shared" si="1"/>
        <v>0</v>
      </c>
    </row>
    <row r="23" spans="1:28" ht="21.75" thickBot="1">
      <c r="A23" s="16"/>
      <c r="B23" s="23" t="s">
        <v>12</v>
      </c>
      <c r="C23" s="15"/>
      <c r="D23" s="15"/>
      <c r="E23" s="15"/>
      <c r="F23" s="15"/>
      <c r="G23" s="15">
        <f t="shared" si="2"/>
        <v>0</v>
      </c>
      <c r="H23" s="15">
        <f t="shared" si="0"/>
        <v>0</v>
      </c>
      <c r="I23" s="11">
        <f t="shared" si="3"/>
        <v>0</v>
      </c>
      <c r="J23" s="15"/>
      <c r="K23" s="15"/>
      <c r="L23" s="15"/>
      <c r="M23" s="15">
        <f t="shared" si="4"/>
        <v>0</v>
      </c>
      <c r="N23" s="15">
        <f t="shared" si="5"/>
        <v>0</v>
      </c>
      <c r="O23" s="14">
        <f t="shared" si="6"/>
        <v>0</v>
      </c>
      <c r="P23" s="15"/>
      <c r="Q23" s="15"/>
      <c r="R23" s="15"/>
      <c r="S23" s="15">
        <f t="shared" si="7"/>
        <v>0</v>
      </c>
      <c r="T23" s="15">
        <f t="shared" si="8"/>
        <v>0</v>
      </c>
      <c r="U23" s="14">
        <f t="shared" si="9"/>
        <v>0</v>
      </c>
      <c r="V23" s="15"/>
      <c r="W23" s="15"/>
      <c r="X23" s="20"/>
      <c r="Y23" s="20">
        <f t="shared" si="10"/>
        <v>0</v>
      </c>
      <c r="Z23" s="15">
        <f t="shared" si="11"/>
        <v>0</v>
      </c>
      <c r="AA23" s="14">
        <f t="shared" si="12"/>
        <v>0</v>
      </c>
      <c r="AB23" s="14">
        <f t="shared" si="1"/>
        <v>0</v>
      </c>
    </row>
    <row r="24" spans="1:28" ht="21.75" thickBot="1">
      <c r="A24" s="16"/>
      <c r="B24" s="16"/>
      <c r="C24" s="15"/>
      <c r="D24" s="15"/>
      <c r="E24" s="15"/>
      <c r="F24" s="15"/>
      <c r="G24" s="15">
        <f t="shared" si="2"/>
        <v>0</v>
      </c>
      <c r="H24" s="15">
        <f t="shared" si="0"/>
        <v>0</v>
      </c>
      <c r="I24" s="11">
        <f t="shared" si="3"/>
        <v>0</v>
      </c>
      <c r="J24" s="15"/>
      <c r="K24" s="15"/>
      <c r="L24" s="15"/>
      <c r="M24" s="15">
        <f t="shared" si="4"/>
        <v>0</v>
      </c>
      <c r="N24" s="15">
        <f t="shared" si="5"/>
        <v>0</v>
      </c>
      <c r="O24" s="14">
        <f t="shared" si="6"/>
        <v>0</v>
      </c>
      <c r="P24" s="15"/>
      <c r="Q24" s="15"/>
      <c r="R24" s="15"/>
      <c r="S24" s="15">
        <f t="shared" si="7"/>
        <v>0</v>
      </c>
      <c r="T24" s="15">
        <f t="shared" si="8"/>
        <v>0</v>
      </c>
      <c r="U24" s="14">
        <f t="shared" si="9"/>
        <v>0</v>
      </c>
      <c r="V24" s="15"/>
      <c r="W24" s="15"/>
      <c r="X24" s="20"/>
      <c r="Y24" s="20">
        <f t="shared" si="10"/>
        <v>0</v>
      </c>
      <c r="Z24" s="15">
        <f t="shared" si="11"/>
        <v>0</v>
      </c>
      <c r="AA24" s="14">
        <f t="shared" si="12"/>
        <v>0</v>
      </c>
      <c r="AB24" s="14">
        <f t="shared" si="1"/>
        <v>0</v>
      </c>
    </row>
    <row r="25" spans="1:28" ht="21.75" thickBot="1">
      <c r="A25" s="16"/>
      <c r="B25" s="18"/>
      <c r="C25" s="15"/>
      <c r="D25" s="15"/>
      <c r="E25" s="15"/>
      <c r="F25" s="15"/>
      <c r="G25" s="15">
        <f t="shared" si="2"/>
        <v>0</v>
      </c>
      <c r="H25" s="15">
        <f t="shared" si="0"/>
        <v>0</v>
      </c>
      <c r="I25" s="11">
        <f t="shared" si="3"/>
        <v>0</v>
      </c>
      <c r="J25" s="15"/>
      <c r="K25" s="15"/>
      <c r="L25" s="15"/>
      <c r="M25" s="15">
        <f t="shared" si="4"/>
        <v>0</v>
      </c>
      <c r="N25" s="15">
        <f t="shared" si="5"/>
        <v>0</v>
      </c>
      <c r="O25" s="14">
        <f t="shared" si="6"/>
        <v>0</v>
      </c>
      <c r="P25" s="15"/>
      <c r="Q25" s="15"/>
      <c r="R25" s="15"/>
      <c r="S25" s="15">
        <f t="shared" si="7"/>
        <v>0</v>
      </c>
      <c r="T25" s="15">
        <f t="shared" si="8"/>
        <v>0</v>
      </c>
      <c r="U25" s="14">
        <f t="shared" si="9"/>
        <v>0</v>
      </c>
      <c r="V25" s="15"/>
      <c r="W25" s="15"/>
      <c r="X25" s="20"/>
      <c r="Y25" s="20">
        <f t="shared" si="10"/>
        <v>0</v>
      </c>
      <c r="Z25" s="15">
        <f t="shared" si="11"/>
        <v>0</v>
      </c>
      <c r="AA25" s="14">
        <f t="shared" si="12"/>
        <v>0</v>
      </c>
      <c r="AB25" s="14">
        <f t="shared" si="1"/>
        <v>0</v>
      </c>
    </row>
    <row r="26" spans="1:28" s="5" customFormat="1" ht="21.75" thickBot="1">
      <c r="A26" s="24"/>
      <c r="B26" s="25" t="s">
        <v>13</v>
      </c>
      <c r="C26" s="26"/>
      <c r="D26" s="26">
        <f>SUM(D5:D25)</f>
        <v>0</v>
      </c>
      <c r="E26" s="26">
        <f aca="true" t="shared" si="13" ref="E26:Z26">SUM(E5:E25)</f>
        <v>0</v>
      </c>
      <c r="F26" s="26">
        <f t="shared" si="13"/>
        <v>0</v>
      </c>
      <c r="G26" s="27">
        <f t="shared" si="13"/>
        <v>0</v>
      </c>
      <c r="H26" s="26">
        <f t="shared" si="13"/>
        <v>0</v>
      </c>
      <c r="I26" s="32">
        <f t="shared" si="3"/>
        <v>0</v>
      </c>
      <c r="J26" s="26">
        <f t="shared" si="13"/>
        <v>0</v>
      </c>
      <c r="K26" s="26">
        <f t="shared" si="13"/>
        <v>0</v>
      </c>
      <c r="L26" s="26">
        <f t="shared" si="13"/>
        <v>0</v>
      </c>
      <c r="M26" s="27">
        <f t="shared" si="13"/>
        <v>0</v>
      </c>
      <c r="N26" s="26">
        <f t="shared" si="13"/>
        <v>0</v>
      </c>
      <c r="O26" s="27">
        <f t="shared" si="6"/>
        <v>0</v>
      </c>
      <c r="P26" s="26">
        <f t="shared" si="13"/>
        <v>0</v>
      </c>
      <c r="Q26" s="26">
        <f t="shared" si="13"/>
        <v>0</v>
      </c>
      <c r="R26" s="26">
        <f t="shared" si="13"/>
        <v>0</v>
      </c>
      <c r="S26" s="27">
        <f t="shared" si="13"/>
        <v>0</v>
      </c>
      <c r="T26" s="26">
        <f t="shared" si="13"/>
        <v>0</v>
      </c>
      <c r="U26" s="27">
        <f t="shared" si="9"/>
        <v>0</v>
      </c>
      <c r="V26" s="26">
        <f t="shared" si="13"/>
        <v>0</v>
      </c>
      <c r="W26" s="26">
        <f t="shared" si="13"/>
        <v>0</v>
      </c>
      <c r="X26" s="26">
        <f t="shared" si="13"/>
        <v>0</v>
      </c>
      <c r="Y26" s="27">
        <f t="shared" si="13"/>
        <v>0</v>
      </c>
      <c r="Z26" s="26">
        <f t="shared" si="13"/>
        <v>0</v>
      </c>
      <c r="AA26" s="27">
        <f t="shared" si="12"/>
        <v>0</v>
      </c>
      <c r="AB26" s="27">
        <f t="shared" si="1"/>
        <v>0</v>
      </c>
    </row>
    <row r="27" spans="1:28" ht="26.25">
      <c r="A27" s="6"/>
      <c r="B27" s="7"/>
      <c r="C27" s="3"/>
      <c r="D27" s="3"/>
      <c r="E27" s="3"/>
      <c r="F27" s="3"/>
      <c r="G27" s="3"/>
      <c r="H27" s="3"/>
      <c r="I27" s="31"/>
      <c r="J27" s="3"/>
      <c r="K27" s="3"/>
      <c r="L27" s="3"/>
      <c r="M27" s="3"/>
      <c r="N27" s="3"/>
      <c r="O27" s="31"/>
      <c r="P27" s="3"/>
      <c r="Q27" s="3"/>
      <c r="R27" s="3"/>
      <c r="S27" s="3"/>
      <c r="T27" s="3"/>
      <c r="U27" s="31"/>
      <c r="V27" s="3"/>
      <c r="W27" s="3"/>
      <c r="X27" s="3"/>
      <c r="Y27" s="3"/>
      <c r="Z27" s="3"/>
      <c r="AA27" s="31"/>
      <c r="AB27" s="3"/>
    </row>
    <row r="28" spans="1:28" ht="26.25">
      <c r="A28" s="6"/>
      <c r="B28" s="8"/>
      <c r="C28" s="3"/>
      <c r="D28" s="3"/>
      <c r="E28" s="3"/>
      <c r="F28" s="3"/>
      <c r="G28" s="3"/>
      <c r="H28" s="3"/>
      <c r="I28" s="31"/>
      <c r="J28" s="3"/>
      <c r="K28" s="3"/>
      <c r="L28" s="3"/>
      <c r="M28" s="3"/>
      <c r="N28" s="3"/>
      <c r="O28" s="31"/>
      <c r="P28" s="3"/>
      <c r="Q28" s="3"/>
      <c r="R28" s="3"/>
      <c r="S28" s="3"/>
      <c r="T28" s="3"/>
      <c r="U28" s="31"/>
      <c r="V28" s="3"/>
      <c r="W28" s="3"/>
      <c r="X28" s="3"/>
      <c r="Y28" s="3"/>
      <c r="Z28" s="3"/>
      <c r="AA28" s="31"/>
      <c r="AB28" s="3"/>
    </row>
    <row r="29" spans="1:28" ht="26.25">
      <c r="A29" s="3"/>
      <c r="B29" s="8"/>
      <c r="C29" s="3"/>
      <c r="D29" s="3"/>
      <c r="E29" s="3"/>
      <c r="F29" s="3"/>
      <c r="G29" s="3"/>
      <c r="H29" s="3"/>
      <c r="I29" s="31"/>
      <c r="J29" s="3"/>
      <c r="K29" s="3"/>
      <c r="L29" s="3"/>
      <c r="M29" s="3"/>
      <c r="N29" s="3"/>
      <c r="O29" s="31"/>
      <c r="P29" s="3"/>
      <c r="Q29" s="3"/>
      <c r="R29" s="3"/>
      <c r="S29" s="3"/>
      <c r="T29" s="3"/>
      <c r="U29" s="31"/>
      <c r="V29" s="3"/>
      <c r="W29" s="3"/>
      <c r="X29" s="3"/>
      <c r="Y29" s="3"/>
      <c r="Z29" s="3"/>
      <c r="AA29" s="31"/>
      <c r="AB29" s="3"/>
    </row>
    <row r="30" spans="1:28" ht="26.25">
      <c r="A30" s="3"/>
      <c r="B30" s="3"/>
      <c r="C30" s="3"/>
      <c r="D30" s="3"/>
      <c r="E30" s="3"/>
      <c r="F30" s="3"/>
      <c r="G30" s="3"/>
      <c r="H30" s="3"/>
      <c r="I30" s="31"/>
      <c r="J30" s="3"/>
      <c r="K30" s="3"/>
      <c r="L30" s="3"/>
      <c r="M30" s="3"/>
      <c r="N30" s="3"/>
      <c r="O30" s="31"/>
      <c r="P30" s="3"/>
      <c r="Q30" s="3"/>
      <c r="R30" s="3"/>
      <c r="S30" s="3"/>
      <c r="T30" s="3"/>
      <c r="U30" s="31"/>
      <c r="V30" s="3"/>
      <c r="W30" s="3"/>
      <c r="X30" s="3"/>
      <c r="Y30" s="3"/>
      <c r="Z30" s="3"/>
      <c r="AA30" s="31"/>
      <c r="AB30" s="3"/>
    </row>
    <row r="31" spans="1:28" ht="26.25">
      <c r="A31" s="3"/>
      <c r="B31" s="3"/>
      <c r="C31" s="3"/>
      <c r="D31" s="3"/>
      <c r="E31" s="3"/>
      <c r="F31" s="3"/>
      <c r="G31" s="3"/>
      <c r="H31" s="3"/>
      <c r="I31" s="31"/>
      <c r="J31" s="3"/>
      <c r="K31" s="3"/>
      <c r="L31" s="3"/>
      <c r="M31" s="3"/>
      <c r="N31" s="3"/>
      <c r="O31" s="31"/>
      <c r="P31" s="3"/>
      <c r="Q31" s="3"/>
      <c r="R31" s="3"/>
      <c r="S31" s="3"/>
      <c r="T31" s="3"/>
      <c r="U31" s="31"/>
      <c r="V31" s="3"/>
      <c r="W31" s="3"/>
      <c r="X31" s="3"/>
      <c r="Y31" s="3"/>
      <c r="Z31" s="3"/>
      <c r="AA31" s="31"/>
      <c r="AB31" s="3"/>
    </row>
    <row r="32" spans="1:28" ht="26.25">
      <c r="A32" s="3"/>
      <c r="B32" s="3"/>
      <c r="C32" s="3"/>
      <c r="D32" s="3"/>
      <c r="E32" s="3"/>
      <c r="F32" s="3"/>
      <c r="G32" s="3"/>
      <c r="H32" s="3"/>
      <c r="I32" s="31"/>
      <c r="J32" s="3"/>
      <c r="K32" s="3"/>
      <c r="L32" s="3"/>
      <c r="M32" s="3"/>
      <c r="N32" s="3"/>
      <c r="O32" s="31"/>
      <c r="P32" s="3"/>
      <c r="Q32" s="3"/>
      <c r="R32" s="3"/>
      <c r="S32" s="3"/>
      <c r="T32" s="3"/>
      <c r="U32" s="31"/>
      <c r="V32" s="3"/>
      <c r="W32" s="3"/>
      <c r="X32" s="3"/>
      <c r="Y32" s="3"/>
      <c r="Z32" s="3"/>
      <c r="AA32" s="31"/>
      <c r="AB32" s="3"/>
    </row>
    <row r="33" spans="1:28" ht="26.25">
      <c r="A33" s="3"/>
      <c r="B33" s="3"/>
      <c r="C33" s="3"/>
      <c r="D33" s="3"/>
      <c r="E33" s="3"/>
      <c r="F33" s="3"/>
      <c r="G33" s="3"/>
      <c r="H33" s="3"/>
      <c r="I33" s="31"/>
      <c r="J33" s="3"/>
      <c r="K33" s="3"/>
      <c r="L33" s="3"/>
      <c r="M33" s="3"/>
      <c r="N33" s="3"/>
      <c r="O33" s="31"/>
      <c r="P33" s="3"/>
      <c r="Q33" s="3"/>
      <c r="R33" s="3"/>
      <c r="S33" s="3"/>
      <c r="T33" s="3"/>
      <c r="U33" s="31"/>
      <c r="V33" s="3"/>
      <c r="W33" s="3"/>
      <c r="X33" s="3"/>
      <c r="Y33" s="3"/>
      <c r="Z33" s="3"/>
      <c r="AA33" s="31"/>
      <c r="AB33" s="3"/>
    </row>
    <row r="34" spans="1:28" ht="26.25">
      <c r="A34" s="3"/>
      <c r="B34" s="3"/>
      <c r="C34" s="3"/>
      <c r="D34" s="3"/>
      <c r="E34" s="3"/>
      <c r="F34" s="3"/>
      <c r="G34" s="3"/>
      <c r="H34" s="3"/>
      <c r="I34" s="31"/>
      <c r="J34" s="3"/>
      <c r="K34" s="3"/>
      <c r="L34" s="3"/>
      <c r="M34" s="3"/>
      <c r="N34" s="3"/>
      <c r="O34" s="31"/>
      <c r="P34" s="3"/>
      <c r="Q34" s="3"/>
      <c r="R34" s="3"/>
      <c r="S34" s="3"/>
      <c r="T34" s="3"/>
      <c r="U34" s="31"/>
      <c r="V34" s="3"/>
      <c r="W34" s="3"/>
      <c r="X34" s="3"/>
      <c r="Y34" s="3"/>
      <c r="Z34" s="3"/>
      <c r="AA34" s="31"/>
      <c r="AB34" s="3"/>
    </row>
    <row r="35" spans="1:28" ht="26.25">
      <c r="A35" s="3"/>
      <c r="B35" s="3"/>
      <c r="C35" s="3"/>
      <c r="D35" s="3"/>
      <c r="E35" s="3"/>
      <c r="F35" s="3"/>
      <c r="G35" s="3"/>
      <c r="H35" s="3"/>
      <c r="I35" s="31"/>
      <c r="J35" s="3"/>
      <c r="K35" s="3"/>
      <c r="L35" s="3"/>
      <c r="M35" s="3"/>
      <c r="N35" s="3"/>
      <c r="O35" s="31"/>
      <c r="P35" s="3"/>
      <c r="Q35" s="3"/>
      <c r="R35" s="3"/>
      <c r="S35" s="3"/>
      <c r="T35" s="3"/>
      <c r="U35" s="31"/>
      <c r="V35" s="3"/>
      <c r="W35" s="3"/>
      <c r="X35" s="3"/>
      <c r="Y35" s="3"/>
      <c r="Z35" s="3"/>
      <c r="AA35" s="31"/>
      <c r="AB35" s="3"/>
    </row>
    <row r="36" spans="1:28" ht="26.25">
      <c r="A36" s="3"/>
      <c r="B36" s="3"/>
      <c r="C36" s="3"/>
      <c r="D36" s="3"/>
      <c r="E36" s="3"/>
      <c r="F36" s="3"/>
      <c r="G36" s="3"/>
      <c r="H36" s="3"/>
      <c r="I36" s="31"/>
      <c r="J36" s="3"/>
      <c r="K36" s="3"/>
      <c r="L36" s="3"/>
      <c r="M36" s="3"/>
      <c r="N36" s="3"/>
      <c r="O36" s="31"/>
      <c r="P36" s="3"/>
      <c r="Q36" s="3"/>
      <c r="R36" s="3"/>
      <c r="S36" s="3"/>
      <c r="T36" s="3"/>
      <c r="U36" s="31"/>
      <c r="V36" s="3"/>
      <c r="W36" s="3"/>
      <c r="X36" s="3"/>
      <c r="Y36" s="3"/>
      <c r="Z36" s="3"/>
      <c r="AA36" s="31"/>
      <c r="AB36" s="3"/>
    </row>
    <row r="37" spans="1:28" ht="26.25">
      <c r="A37" s="3"/>
      <c r="B37" s="3"/>
      <c r="C37" s="3"/>
      <c r="D37" s="3"/>
      <c r="E37" s="3"/>
      <c r="F37" s="3"/>
      <c r="G37" s="3"/>
      <c r="H37" s="3"/>
      <c r="I37" s="31"/>
      <c r="J37" s="3"/>
      <c r="K37" s="3"/>
      <c r="L37" s="3"/>
      <c r="M37" s="3"/>
      <c r="N37" s="3"/>
      <c r="O37" s="31"/>
      <c r="P37" s="3"/>
      <c r="Q37" s="3"/>
      <c r="R37" s="3"/>
      <c r="S37" s="3"/>
      <c r="T37" s="3"/>
      <c r="U37" s="31"/>
      <c r="V37" s="3"/>
      <c r="W37" s="3"/>
      <c r="X37" s="3"/>
      <c r="Y37" s="3"/>
      <c r="Z37" s="3"/>
      <c r="AA37" s="31"/>
      <c r="AB37" s="3"/>
    </row>
    <row r="38" spans="1:28" ht="26.25">
      <c r="A38" s="3"/>
      <c r="B38" s="3"/>
      <c r="C38" s="3"/>
      <c r="D38" s="3"/>
      <c r="E38" s="3"/>
      <c r="F38" s="3"/>
      <c r="G38" s="3"/>
      <c r="H38" s="3"/>
      <c r="I38" s="31"/>
      <c r="J38" s="3"/>
      <c r="K38" s="3"/>
      <c r="L38" s="3"/>
      <c r="M38" s="3"/>
      <c r="N38" s="3"/>
      <c r="O38" s="31"/>
      <c r="P38" s="3"/>
      <c r="Q38" s="3"/>
      <c r="R38" s="3"/>
      <c r="S38" s="3"/>
      <c r="T38" s="3"/>
      <c r="U38" s="31"/>
      <c r="V38" s="3"/>
      <c r="W38" s="3"/>
      <c r="X38" s="3"/>
      <c r="Y38" s="3"/>
      <c r="Z38" s="3"/>
      <c r="AA38" s="31"/>
      <c r="AB38" s="3"/>
    </row>
    <row r="39" spans="1:28" ht="26.25">
      <c r="A39" s="9"/>
      <c r="B39" s="10"/>
      <c r="C39" s="10"/>
      <c r="D39" s="3"/>
      <c r="E39" s="3"/>
      <c r="F39" s="3"/>
      <c r="G39" s="3"/>
      <c r="H39" s="3"/>
      <c r="I39" s="31"/>
      <c r="J39" s="3"/>
      <c r="K39" s="3"/>
      <c r="L39" s="3"/>
      <c r="M39" s="3"/>
      <c r="N39" s="3"/>
      <c r="O39" s="31"/>
      <c r="P39" s="3"/>
      <c r="Q39" s="3"/>
      <c r="R39" s="3"/>
      <c r="S39" s="3"/>
      <c r="T39" s="3"/>
      <c r="U39" s="31"/>
      <c r="V39" s="3"/>
      <c r="W39" s="3"/>
      <c r="X39" s="3"/>
      <c r="Y39" s="3"/>
      <c r="Z39" s="3"/>
      <c r="AA39" s="31"/>
      <c r="AB39" s="3"/>
    </row>
    <row r="40" spans="1:28" ht="26.25">
      <c r="A40" s="6"/>
      <c r="B40" s="7"/>
      <c r="C40" s="3"/>
      <c r="D40" s="3"/>
      <c r="E40" s="3"/>
      <c r="F40" s="3"/>
      <c r="G40" s="3"/>
      <c r="H40" s="3"/>
      <c r="I40" s="31"/>
      <c r="J40" s="3"/>
      <c r="K40" s="3"/>
      <c r="L40" s="3"/>
      <c r="M40" s="3"/>
      <c r="N40" s="3"/>
      <c r="O40" s="31"/>
      <c r="P40" s="3"/>
      <c r="Q40" s="3"/>
      <c r="R40" s="3"/>
      <c r="S40" s="3"/>
      <c r="T40" s="3"/>
      <c r="U40" s="31"/>
      <c r="V40" s="3"/>
      <c r="W40" s="3"/>
      <c r="X40" s="3"/>
      <c r="Y40" s="3"/>
      <c r="Z40" s="3"/>
      <c r="AA40" s="31"/>
      <c r="AB40" s="3"/>
    </row>
    <row r="41" spans="1:28" ht="26.25">
      <c r="A41" s="6"/>
      <c r="B41" s="8"/>
      <c r="C41" s="3"/>
      <c r="D41" s="3"/>
      <c r="E41" s="3"/>
      <c r="F41" s="3"/>
      <c r="G41" s="3"/>
      <c r="H41" s="3"/>
      <c r="I41" s="31"/>
      <c r="J41" s="3"/>
      <c r="K41" s="3"/>
      <c r="L41" s="3"/>
      <c r="M41" s="3"/>
      <c r="N41" s="3"/>
      <c r="O41" s="31"/>
      <c r="P41" s="3"/>
      <c r="Q41" s="3"/>
      <c r="R41" s="3"/>
      <c r="S41" s="3"/>
      <c r="T41" s="3"/>
      <c r="U41" s="31"/>
      <c r="V41" s="3"/>
      <c r="W41" s="3"/>
      <c r="X41" s="3"/>
      <c r="Y41" s="3"/>
      <c r="Z41" s="3"/>
      <c r="AA41" s="31"/>
      <c r="AB41" s="3"/>
    </row>
    <row r="42" spans="1:28" ht="26.25">
      <c r="A42" s="3"/>
      <c r="B42" s="8"/>
      <c r="C42" s="3"/>
      <c r="D42" s="3"/>
      <c r="E42" s="3"/>
      <c r="F42" s="3"/>
      <c r="G42" s="3"/>
      <c r="H42" s="3"/>
      <c r="I42" s="31"/>
      <c r="J42" s="3"/>
      <c r="K42" s="3"/>
      <c r="L42" s="3"/>
      <c r="M42" s="3"/>
      <c r="N42" s="3"/>
      <c r="O42" s="31"/>
      <c r="P42" s="3"/>
      <c r="Q42" s="3"/>
      <c r="R42" s="3"/>
      <c r="S42" s="3"/>
      <c r="T42" s="3"/>
      <c r="U42" s="31"/>
      <c r="V42" s="3"/>
      <c r="W42" s="3"/>
      <c r="X42" s="3"/>
      <c r="Y42" s="3"/>
      <c r="Z42" s="3"/>
      <c r="AA42" s="31"/>
      <c r="AB42" s="3"/>
    </row>
    <row r="43" spans="1:28" ht="26.25">
      <c r="A43" s="3"/>
      <c r="B43" s="3"/>
      <c r="C43" s="3"/>
      <c r="D43" s="3"/>
      <c r="E43" s="3"/>
      <c r="F43" s="3"/>
      <c r="G43" s="3"/>
      <c r="H43" s="3"/>
      <c r="I43" s="31"/>
      <c r="J43" s="3"/>
      <c r="K43" s="3"/>
      <c r="L43" s="3"/>
      <c r="M43" s="3"/>
      <c r="N43" s="3"/>
      <c r="O43" s="31"/>
      <c r="P43" s="3"/>
      <c r="Q43" s="3"/>
      <c r="R43" s="3"/>
      <c r="S43" s="3"/>
      <c r="T43" s="3"/>
      <c r="U43" s="31"/>
      <c r="V43" s="3"/>
      <c r="W43" s="3"/>
      <c r="X43" s="3"/>
      <c r="Y43" s="3"/>
      <c r="Z43" s="3"/>
      <c r="AA43" s="31"/>
      <c r="AB43" s="3"/>
    </row>
    <row r="44" spans="1:28" ht="26.25">
      <c r="A44" s="3"/>
      <c r="B44" s="3"/>
      <c r="C44" s="3"/>
      <c r="D44" s="3"/>
      <c r="E44" s="3"/>
      <c r="F44" s="3"/>
      <c r="G44" s="3"/>
      <c r="H44" s="3"/>
      <c r="I44" s="31"/>
      <c r="J44" s="3"/>
      <c r="K44" s="3"/>
      <c r="L44" s="3"/>
      <c r="M44" s="3"/>
      <c r="N44" s="3"/>
      <c r="O44" s="31"/>
      <c r="P44" s="3"/>
      <c r="Q44" s="3"/>
      <c r="R44" s="3"/>
      <c r="S44" s="3"/>
      <c r="T44" s="3"/>
      <c r="U44" s="31"/>
      <c r="V44" s="3"/>
      <c r="W44" s="3"/>
      <c r="X44" s="3"/>
      <c r="Y44" s="3"/>
      <c r="Z44" s="3"/>
      <c r="AA44" s="31"/>
      <c r="AB44" s="3"/>
    </row>
    <row r="45" spans="1:28" ht="26.25">
      <c r="A45" s="3"/>
      <c r="B45" s="3"/>
      <c r="C45" s="3"/>
      <c r="D45" s="3"/>
      <c r="E45" s="3"/>
      <c r="F45" s="3"/>
      <c r="G45" s="3"/>
      <c r="H45" s="3"/>
      <c r="I45" s="31"/>
      <c r="J45" s="3"/>
      <c r="K45" s="3"/>
      <c r="L45" s="3"/>
      <c r="M45" s="3"/>
      <c r="N45" s="3"/>
      <c r="O45" s="31"/>
      <c r="P45" s="3"/>
      <c r="Q45" s="3"/>
      <c r="R45" s="3"/>
      <c r="S45" s="3"/>
      <c r="T45" s="3"/>
      <c r="U45" s="31"/>
      <c r="V45" s="3"/>
      <c r="W45" s="3"/>
      <c r="X45" s="3"/>
      <c r="Y45" s="3"/>
      <c r="Z45" s="3"/>
      <c r="AA45" s="31"/>
      <c r="AB45" s="3"/>
    </row>
    <row r="46" spans="1:28" ht="26.25">
      <c r="A46" s="3"/>
      <c r="B46" s="3"/>
      <c r="C46" s="3"/>
      <c r="D46" s="3"/>
      <c r="E46" s="3"/>
      <c r="F46" s="3"/>
      <c r="G46" s="3"/>
      <c r="H46" s="3"/>
      <c r="I46" s="31"/>
      <c r="J46" s="3"/>
      <c r="K46" s="3"/>
      <c r="L46" s="3"/>
      <c r="M46" s="3"/>
      <c r="N46" s="3"/>
      <c r="O46" s="31"/>
      <c r="P46" s="3"/>
      <c r="Q46" s="3"/>
      <c r="R46" s="3"/>
      <c r="S46" s="3"/>
      <c r="T46" s="3"/>
      <c r="U46" s="31"/>
      <c r="V46" s="3"/>
      <c r="W46" s="3"/>
      <c r="X46" s="3"/>
      <c r="Y46" s="3"/>
      <c r="Z46" s="3"/>
      <c r="AA46" s="31"/>
      <c r="AB46" s="3"/>
    </row>
    <row r="47" spans="1:28" ht="26.25">
      <c r="A47" s="3"/>
      <c r="B47" s="3"/>
      <c r="C47" s="3"/>
      <c r="D47" s="3"/>
      <c r="E47" s="3"/>
      <c r="F47" s="3"/>
      <c r="G47" s="3"/>
      <c r="H47" s="3"/>
      <c r="I47" s="31"/>
      <c r="J47" s="3"/>
      <c r="K47" s="3"/>
      <c r="L47" s="3"/>
      <c r="M47" s="3"/>
      <c r="N47" s="3"/>
      <c r="O47" s="31"/>
      <c r="P47" s="3"/>
      <c r="Q47" s="3"/>
      <c r="R47" s="3"/>
      <c r="S47" s="3"/>
      <c r="T47" s="3"/>
      <c r="U47" s="31"/>
      <c r="V47" s="3"/>
      <c r="W47" s="3"/>
      <c r="X47" s="3"/>
      <c r="Y47" s="3"/>
      <c r="Z47" s="3"/>
      <c r="AA47" s="31"/>
      <c r="AB47" s="3"/>
    </row>
    <row r="48" spans="1:28" ht="26.25">
      <c r="A48" s="3"/>
      <c r="B48" s="3"/>
      <c r="C48" s="3"/>
      <c r="D48" s="3"/>
      <c r="E48" s="3"/>
      <c r="F48" s="3"/>
      <c r="G48" s="3"/>
      <c r="H48" s="3"/>
      <c r="I48" s="31"/>
      <c r="J48" s="3"/>
      <c r="K48" s="3"/>
      <c r="L48" s="3"/>
      <c r="M48" s="3"/>
      <c r="N48" s="3"/>
      <c r="O48" s="31"/>
      <c r="P48" s="3"/>
      <c r="Q48" s="3"/>
      <c r="R48" s="3"/>
      <c r="S48" s="3"/>
      <c r="T48" s="3"/>
      <c r="U48" s="31"/>
      <c r="V48" s="3"/>
      <c r="W48" s="3"/>
      <c r="X48" s="3"/>
      <c r="Y48" s="3"/>
      <c r="Z48" s="3"/>
      <c r="AA48" s="31"/>
      <c r="AB48" s="3"/>
    </row>
    <row r="49" spans="1:28" ht="26.25">
      <c r="A49" s="3"/>
      <c r="B49" s="3"/>
      <c r="C49" s="3"/>
      <c r="D49" s="3"/>
      <c r="E49" s="3"/>
      <c r="F49" s="3"/>
      <c r="G49" s="3"/>
      <c r="H49" s="3"/>
      <c r="I49" s="31"/>
      <c r="J49" s="3"/>
      <c r="K49" s="3"/>
      <c r="L49" s="3"/>
      <c r="M49" s="3"/>
      <c r="N49" s="3"/>
      <c r="O49" s="31"/>
      <c r="P49" s="3"/>
      <c r="Q49" s="3"/>
      <c r="R49" s="3"/>
      <c r="S49" s="3"/>
      <c r="T49" s="3"/>
      <c r="U49" s="31"/>
      <c r="V49" s="3"/>
      <c r="W49" s="3"/>
      <c r="X49" s="3"/>
      <c r="Y49" s="3"/>
      <c r="Z49" s="3"/>
      <c r="AA49" s="31"/>
      <c r="AB49" s="3"/>
    </row>
    <row r="50" spans="1:28" ht="26.25">
      <c r="A50" s="3"/>
      <c r="B50" s="3"/>
      <c r="C50" s="3"/>
      <c r="D50" s="3"/>
      <c r="E50" s="3"/>
      <c r="F50" s="3"/>
      <c r="G50" s="3"/>
      <c r="H50" s="3"/>
      <c r="I50" s="31"/>
      <c r="J50" s="3"/>
      <c r="K50" s="3"/>
      <c r="L50" s="3"/>
      <c r="M50" s="3"/>
      <c r="N50" s="3"/>
      <c r="O50" s="31"/>
      <c r="P50" s="3"/>
      <c r="Q50" s="3"/>
      <c r="R50" s="3"/>
      <c r="S50" s="3"/>
      <c r="T50" s="3"/>
      <c r="U50" s="31"/>
      <c r="V50" s="3"/>
      <c r="W50" s="3"/>
      <c r="X50" s="3"/>
      <c r="Y50" s="3"/>
      <c r="Z50" s="3"/>
      <c r="AA50" s="31"/>
      <c r="AB50" s="3"/>
    </row>
    <row r="51" spans="1:28" ht="26.25">
      <c r="A51" s="3"/>
      <c r="B51" s="3"/>
      <c r="C51" s="3"/>
      <c r="D51" s="3"/>
      <c r="E51" s="3"/>
      <c r="F51" s="3"/>
      <c r="G51" s="3"/>
      <c r="H51" s="3"/>
      <c r="I51" s="31"/>
      <c r="J51" s="3"/>
      <c r="K51" s="3"/>
      <c r="L51" s="3"/>
      <c r="M51" s="3"/>
      <c r="N51" s="3"/>
      <c r="O51" s="31"/>
      <c r="P51" s="3"/>
      <c r="Q51" s="3"/>
      <c r="R51" s="3"/>
      <c r="S51" s="3"/>
      <c r="T51" s="3"/>
      <c r="U51" s="31"/>
      <c r="V51" s="3"/>
      <c r="W51" s="3"/>
      <c r="X51" s="3"/>
      <c r="Y51" s="3"/>
      <c r="Z51" s="3"/>
      <c r="AA51" s="31"/>
      <c r="AB51" s="3"/>
    </row>
    <row r="52" spans="1:28" ht="26.25">
      <c r="A52" s="9"/>
      <c r="B52" s="10"/>
      <c r="C52" s="10"/>
      <c r="D52" s="3"/>
      <c r="E52" s="3"/>
      <c r="F52" s="3"/>
      <c r="G52" s="3"/>
      <c r="H52" s="3"/>
      <c r="I52" s="31"/>
      <c r="J52" s="3"/>
      <c r="K52" s="3"/>
      <c r="L52" s="3"/>
      <c r="M52" s="3"/>
      <c r="N52" s="3"/>
      <c r="O52" s="31"/>
      <c r="P52" s="3"/>
      <c r="Q52" s="3"/>
      <c r="R52" s="3"/>
      <c r="S52" s="3"/>
      <c r="T52" s="3"/>
      <c r="U52" s="31"/>
      <c r="V52" s="3"/>
      <c r="W52" s="3"/>
      <c r="X52" s="3"/>
      <c r="Y52" s="3"/>
      <c r="Z52" s="3"/>
      <c r="AA52" s="31"/>
      <c r="AB52" s="3"/>
    </row>
    <row r="53" spans="1:28" ht="26.25">
      <c r="A53" s="6"/>
      <c r="B53" s="7"/>
      <c r="C53" s="3"/>
      <c r="D53" s="3"/>
      <c r="E53" s="3"/>
      <c r="F53" s="3"/>
      <c r="G53" s="3"/>
      <c r="H53" s="3"/>
      <c r="I53" s="31"/>
      <c r="J53" s="3"/>
      <c r="K53" s="3"/>
      <c r="L53" s="3"/>
      <c r="M53" s="3"/>
      <c r="N53" s="3"/>
      <c r="O53" s="31"/>
      <c r="P53" s="3"/>
      <c r="Q53" s="3"/>
      <c r="R53" s="3"/>
      <c r="S53" s="3"/>
      <c r="T53" s="3"/>
      <c r="U53" s="31"/>
      <c r="V53" s="3"/>
      <c r="W53" s="3"/>
      <c r="X53" s="3"/>
      <c r="Y53" s="3"/>
      <c r="Z53" s="3"/>
      <c r="AA53" s="31"/>
      <c r="AB53" s="3"/>
    </row>
    <row r="54" spans="1:28" ht="26.25">
      <c r="A54" s="6"/>
      <c r="B54" s="8"/>
      <c r="C54" s="3"/>
      <c r="D54" s="3"/>
      <c r="E54" s="3"/>
      <c r="F54" s="3"/>
      <c r="G54" s="3"/>
      <c r="H54" s="3"/>
      <c r="I54" s="31"/>
      <c r="J54" s="3"/>
      <c r="K54" s="3"/>
      <c r="L54" s="3"/>
      <c r="M54" s="3"/>
      <c r="N54" s="3"/>
      <c r="O54" s="31"/>
      <c r="P54" s="3"/>
      <c r="Q54" s="3"/>
      <c r="R54" s="3"/>
      <c r="S54" s="3"/>
      <c r="T54" s="3"/>
      <c r="U54" s="31"/>
      <c r="V54" s="3"/>
      <c r="W54" s="3"/>
      <c r="X54" s="3"/>
      <c r="Y54" s="3"/>
      <c r="Z54" s="3"/>
      <c r="AA54" s="31"/>
      <c r="AB54" s="3"/>
    </row>
    <row r="55" spans="1:28" ht="26.25">
      <c r="A55" s="3"/>
      <c r="B55" s="8"/>
      <c r="C55" s="3"/>
      <c r="D55" s="3"/>
      <c r="E55" s="3"/>
      <c r="F55" s="3"/>
      <c r="G55" s="3"/>
      <c r="H55" s="3"/>
      <c r="I55" s="31"/>
      <c r="J55" s="3"/>
      <c r="K55" s="3"/>
      <c r="L55" s="3"/>
      <c r="M55" s="3"/>
      <c r="N55" s="3"/>
      <c r="O55" s="31"/>
      <c r="P55" s="3"/>
      <c r="Q55" s="3"/>
      <c r="R55" s="3"/>
      <c r="S55" s="3"/>
      <c r="T55" s="3"/>
      <c r="U55" s="31"/>
      <c r="V55" s="3"/>
      <c r="W55" s="3"/>
      <c r="X55" s="3"/>
      <c r="Y55" s="3"/>
      <c r="Z55" s="3"/>
      <c r="AA55" s="31"/>
      <c r="AB55" s="3"/>
    </row>
    <row r="56" spans="1:28" ht="26.25">
      <c r="A56" s="3"/>
      <c r="B56" s="3"/>
      <c r="C56" s="3"/>
      <c r="D56" s="3"/>
      <c r="E56" s="3"/>
      <c r="F56" s="3"/>
      <c r="G56" s="3"/>
      <c r="H56" s="3"/>
      <c r="I56" s="31"/>
      <c r="J56" s="3"/>
      <c r="K56" s="3"/>
      <c r="L56" s="3"/>
      <c r="M56" s="3"/>
      <c r="N56" s="3"/>
      <c r="O56" s="31"/>
      <c r="P56" s="3"/>
      <c r="Q56" s="3"/>
      <c r="R56" s="3"/>
      <c r="S56" s="3"/>
      <c r="T56" s="3"/>
      <c r="U56" s="31"/>
      <c r="V56" s="3"/>
      <c r="W56" s="3"/>
      <c r="X56" s="3"/>
      <c r="Y56" s="3"/>
      <c r="Z56" s="3"/>
      <c r="AA56" s="31"/>
      <c r="AB56" s="3"/>
    </row>
    <row r="57" spans="1:28" ht="26.25">
      <c r="A57" s="3"/>
      <c r="B57" s="3"/>
      <c r="C57" s="3"/>
      <c r="D57" s="3"/>
      <c r="E57" s="3"/>
      <c r="F57" s="3"/>
      <c r="G57" s="3"/>
      <c r="H57" s="3"/>
      <c r="I57" s="31"/>
      <c r="J57" s="3"/>
      <c r="K57" s="3"/>
      <c r="L57" s="3"/>
      <c r="M57" s="3"/>
      <c r="N57" s="3"/>
      <c r="O57" s="31"/>
      <c r="P57" s="3"/>
      <c r="Q57" s="3"/>
      <c r="R57" s="3"/>
      <c r="S57" s="3"/>
      <c r="T57" s="3"/>
      <c r="U57" s="31"/>
      <c r="V57" s="3"/>
      <c r="W57" s="3"/>
      <c r="X57" s="3"/>
      <c r="Y57" s="3"/>
      <c r="Z57" s="3"/>
      <c r="AA57" s="31"/>
      <c r="AB57" s="3"/>
    </row>
    <row r="58" spans="1:28" ht="26.25">
      <c r="A58" s="3"/>
      <c r="B58" s="3"/>
      <c r="C58" s="3"/>
      <c r="D58" s="3"/>
      <c r="E58" s="3"/>
      <c r="F58" s="3"/>
      <c r="G58" s="3"/>
      <c r="H58" s="3"/>
      <c r="I58" s="31"/>
      <c r="J58" s="3"/>
      <c r="K58" s="3"/>
      <c r="L58" s="3"/>
      <c r="M58" s="3"/>
      <c r="N58" s="3"/>
      <c r="O58" s="31"/>
      <c r="P58" s="3"/>
      <c r="Q58" s="3"/>
      <c r="R58" s="3"/>
      <c r="S58" s="3"/>
      <c r="T58" s="3"/>
      <c r="U58" s="31"/>
      <c r="V58" s="3"/>
      <c r="W58" s="3"/>
      <c r="X58" s="3"/>
      <c r="Y58" s="3"/>
      <c r="Z58" s="3"/>
      <c r="AA58" s="31"/>
      <c r="AB58" s="3"/>
    </row>
    <row r="59" spans="1:28" ht="26.25">
      <c r="A59" s="3"/>
      <c r="B59" s="3"/>
      <c r="C59" s="3"/>
      <c r="D59" s="3"/>
      <c r="E59" s="3"/>
      <c r="F59" s="3"/>
      <c r="G59" s="3"/>
      <c r="H59" s="3"/>
      <c r="I59" s="31"/>
      <c r="J59" s="3"/>
      <c r="K59" s="3"/>
      <c r="L59" s="3"/>
      <c r="M59" s="3"/>
      <c r="N59" s="3"/>
      <c r="O59" s="31"/>
      <c r="P59" s="3"/>
      <c r="Q59" s="3"/>
      <c r="R59" s="3"/>
      <c r="S59" s="3"/>
      <c r="T59" s="3"/>
      <c r="U59" s="31"/>
      <c r="V59" s="3"/>
      <c r="W59" s="3"/>
      <c r="X59" s="3"/>
      <c r="Y59" s="3"/>
      <c r="Z59" s="3"/>
      <c r="AA59" s="31"/>
      <c r="AB59" s="3"/>
    </row>
    <row r="60" spans="1:28" ht="26.25">
      <c r="A60" s="3"/>
      <c r="B60" s="3"/>
      <c r="C60" s="3"/>
      <c r="D60" s="3"/>
      <c r="E60" s="3"/>
      <c r="F60" s="3"/>
      <c r="G60" s="3"/>
      <c r="H60" s="3"/>
      <c r="I60" s="31"/>
      <c r="J60" s="3"/>
      <c r="K60" s="3"/>
      <c r="L60" s="3"/>
      <c r="M60" s="3"/>
      <c r="N60" s="3"/>
      <c r="O60" s="31"/>
      <c r="P60" s="3"/>
      <c r="Q60" s="3"/>
      <c r="R60" s="3"/>
      <c r="S60" s="3"/>
      <c r="T60" s="3"/>
      <c r="U60" s="31"/>
      <c r="V60" s="3"/>
      <c r="W60" s="3"/>
      <c r="X60" s="3"/>
      <c r="Y60" s="3"/>
      <c r="Z60" s="3"/>
      <c r="AA60" s="31"/>
      <c r="AB60" s="3"/>
    </row>
    <row r="61" spans="1:28" ht="26.25">
      <c r="A61" s="3"/>
      <c r="B61" s="3"/>
      <c r="C61" s="3"/>
      <c r="D61" s="3"/>
      <c r="E61" s="3"/>
      <c r="F61" s="3"/>
      <c r="G61" s="3"/>
      <c r="H61" s="3"/>
      <c r="I61" s="31"/>
      <c r="J61" s="3"/>
      <c r="K61" s="3"/>
      <c r="L61" s="3"/>
      <c r="M61" s="3"/>
      <c r="N61" s="3"/>
      <c r="O61" s="31"/>
      <c r="P61" s="3"/>
      <c r="Q61" s="3"/>
      <c r="R61" s="3"/>
      <c r="S61" s="3"/>
      <c r="T61" s="3"/>
      <c r="U61" s="31"/>
      <c r="V61" s="3"/>
      <c r="W61" s="3"/>
      <c r="X61" s="3"/>
      <c r="Y61" s="3"/>
      <c r="Z61" s="3"/>
      <c r="AA61" s="31"/>
      <c r="AB61" s="3"/>
    </row>
    <row r="62" spans="1:28" ht="26.25">
      <c r="A62" s="3"/>
      <c r="B62" s="3"/>
      <c r="C62" s="3"/>
      <c r="D62" s="3"/>
      <c r="E62" s="3"/>
      <c r="F62" s="3"/>
      <c r="G62" s="3"/>
      <c r="H62" s="3"/>
      <c r="I62" s="31"/>
      <c r="J62" s="3"/>
      <c r="K62" s="3"/>
      <c r="L62" s="3"/>
      <c r="M62" s="3"/>
      <c r="N62" s="3"/>
      <c r="O62" s="31"/>
      <c r="P62" s="3"/>
      <c r="Q62" s="3"/>
      <c r="R62" s="3"/>
      <c r="S62" s="3"/>
      <c r="T62" s="3"/>
      <c r="U62" s="31"/>
      <c r="V62" s="3"/>
      <c r="W62" s="3"/>
      <c r="X62" s="3"/>
      <c r="Y62" s="3"/>
      <c r="Z62" s="3"/>
      <c r="AA62" s="31"/>
      <c r="AB62" s="3"/>
    </row>
    <row r="63" spans="1:28" ht="26.25">
      <c r="A63" s="3"/>
      <c r="B63" s="3"/>
      <c r="C63" s="3"/>
      <c r="D63" s="3"/>
      <c r="E63" s="3"/>
      <c r="F63" s="3"/>
      <c r="G63" s="3"/>
      <c r="H63" s="3"/>
      <c r="I63" s="31"/>
      <c r="J63" s="3"/>
      <c r="K63" s="3"/>
      <c r="L63" s="3"/>
      <c r="M63" s="3"/>
      <c r="N63" s="3"/>
      <c r="O63" s="31"/>
      <c r="P63" s="3"/>
      <c r="Q63" s="3"/>
      <c r="R63" s="3"/>
      <c r="S63" s="3"/>
      <c r="T63" s="3"/>
      <c r="U63" s="31"/>
      <c r="V63" s="3"/>
      <c r="W63" s="3"/>
      <c r="X63" s="3"/>
      <c r="Y63" s="3"/>
      <c r="Z63" s="3"/>
      <c r="AA63" s="31"/>
      <c r="AB63" s="3"/>
    </row>
    <row r="64" spans="1:28" ht="26.25">
      <c r="A64" s="3"/>
      <c r="B64" s="3"/>
      <c r="C64" s="3"/>
      <c r="D64" s="3"/>
      <c r="E64" s="3"/>
      <c r="F64" s="3"/>
      <c r="G64" s="3"/>
      <c r="H64" s="3"/>
      <c r="I64" s="31"/>
      <c r="J64" s="3"/>
      <c r="K64" s="3"/>
      <c r="L64" s="3"/>
      <c r="M64" s="3"/>
      <c r="N64" s="3"/>
      <c r="O64" s="31"/>
      <c r="P64" s="3"/>
      <c r="Q64" s="3"/>
      <c r="R64" s="3"/>
      <c r="S64" s="3"/>
      <c r="T64" s="3"/>
      <c r="U64" s="31"/>
      <c r="V64" s="3"/>
      <c r="W64" s="3"/>
      <c r="X64" s="3"/>
      <c r="Y64" s="3"/>
      <c r="Z64" s="3"/>
      <c r="AA64" s="31"/>
      <c r="AB64" s="3"/>
    </row>
    <row r="65" spans="1:28" ht="26.25">
      <c r="A65" s="9"/>
      <c r="B65" s="10"/>
      <c r="C65" s="10"/>
      <c r="D65" s="3"/>
      <c r="E65" s="3"/>
      <c r="F65" s="3"/>
      <c r="G65" s="3"/>
      <c r="H65" s="3"/>
      <c r="I65" s="31"/>
      <c r="J65" s="3"/>
      <c r="K65" s="3"/>
      <c r="L65" s="3"/>
      <c r="M65" s="3"/>
      <c r="N65" s="3"/>
      <c r="O65" s="31"/>
      <c r="P65" s="3"/>
      <c r="Q65" s="3"/>
      <c r="R65" s="3"/>
      <c r="S65" s="3"/>
      <c r="T65" s="3"/>
      <c r="U65" s="31"/>
      <c r="V65" s="3"/>
      <c r="W65" s="3"/>
      <c r="X65" s="3"/>
      <c r="Y65" s="3"/>
      <c r="Z65" s="3"/>
      <c r="AA65" s="31"/>
      <c r="AB65" s="3"/>
    </row>
  </sheetData>
  <sheetProtection/>
  <mergeCells count="4">
    <mergeCell ref="V3:AA3"/>
    <mergeCell ref="P3:U3"/>
    <mergeCell ref="J3:O3"/>
    <mergeCell ref="D3:I3"/>
  </mergeCells>
  <printOptions/>
  <pageMargins left="0.7" right="0.95" top="0.5" bottom="0.5" header="0.3" footer="0.3"/>
  <pageSetup horizontalDpi="600" verticalDpi="6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60">
      <selection activeCell="A62" sqref="A62"/>
    </sheetView>
  </sheetViews>
  <sheetFormatPr defaultColWidth="9.140625" defaultRowHeight="15"/>
  <cols>
    <col min="2" max="2" width="24.421875" style="0" customWidth="1"/>
    <col min="3" max="3" width="13.8515625" style="0" customWidth="1"/>
    <col min="4" max="4" width="17.421875" style="0" customWidth="1"/>
    <col min="5" max="5" width="14.140625" style="0" customWidth="1"/>
    <col min="6" max="6" width="17.8515625" style="0" customWidth="1"/>
    <col min="7" max="7" width="18.00390625" style="0" customWidth="1"/>
    <col min="8" max="8" width="15.00390625" style="0" customWidth="1"/>
    <col min="9" max="9" width="26.421875" style="0" customWidth="1"/>
  </cols>
  <sheetData>
    <row r="1" spans="1:9" ht="23.25">
      <c r="A1" s="100" t="s">
        <v>20</v>
      </c>
      <c r="B1" s="33"/>
      <c r="C1" s="33"/>
      <c r="D1" s="33"/>
      <c r="E1" s="33"/>
      <c r="F1" s="33"/>
      <c r="G1" s="101"/>
      <c r="H1" s="33"/>
      <c r="I1" s="33"/>
    </row>
    <row r="2" spans="1:9" ht="15">
      <c r="A2" s="116" t="s">
        <v>19</v>
      </c>
      <c r="B2" s="116" t="s">
        <v>25</v>
      </c>
      <c r="C2" s="116" t="s">
        <v>26</v>
      </c>
      <c r="D2" s="117" t="s">
        <v>296</v>
      </c>
      <c r="E2" s="116" t="s">
        <v>101</v>
      </c>
      <c r="F2" s="116" t="s">
        <v>144</v>
      </c>
      <c r="G2" s="115" t="s">
        <v>272</v>
      </c>
      <c r="H2" s="116" t="s">
        <v>225</v>
      </c>
      <c r="I2" s="116" t="s">
        <v>234</v>
      </c>
    </row>
    <row r="3" spans="1:9" ht="15">
      <c r="A3" s="116"/>
      <c r="B3" s="116"/>
      <c r="C3" s="116"/>
      <c r="D3" s="118"/>
      <c r="E3" s="116"/>
      <c r="F3" s="116"/>
      <c r="G3" s="115"/>
      <c r="H3" s="116"/>
      <c r="I3" s="116"/>
    </row>
    <row r="4" spans="1:9" ht="96" customHeight="1">
      <c r="A4" s="36">
        <v>1</v>
      </c>
      <c r="B4" s="34" t="s">
        <v>27</v>
      </c>
      <c r="C4" s="46" t="s">
        <v>28</v>
      </c>
      <c r="D4" s="111" t="s">
        <v>297</v>
      </c>
      <c r="E4" s="53" t="s">
        <v>155</v>
      </c>
      <c r="F4" s="54">
        <v>10000</v>
      </c>
      <c r="G4" s="55">
        <v>10000</v>
      </c>
      <c r="H4" s="53" t="s">
        <v>145</v>
      </c>
      <c r="I4" s="53" t="s">
        <v>102</v>
      </c>
    </row>
    <row r="5" spans="1:9" ht="75">
      <c r="A5" s="36">
        <v>2</v>
      </c>
      <c r="B5" s="34" t="s">
        <v>29</v>
      </c>
      <c r="C5" s="46" t="s">
        <v>30</v>
      </c>
      <c r="D5" s="111" t="s">
        <v>297</v>
      </c>
      <c r="E5" s="53" t="s">
        <v>261</v>
      </c>
      <c r="F5" s="54">
        <v>8500</v>
      </c>
      <c r="G5" s="56"/>
      <c r="H5" s="50" t="s">
        <v>31</v>
      </c>
      <c r="I5" s="53" t="s">
        <v>102</v>
      </c>
    </row>
    <row r="6" spans="1:9" ht="85.5">
      <c r="A6" s="36">
        <v>3</v>
      </c>
      <c r="B6" s="34" t="s">
        <v>32</v>
      </c>
      <c r="C6" s="46" t="s">
        <v>244</v>
      </c>
      <c r="D6" s="111" t="s">
        <v>297</v>
      </c>
      <c r="E6" s="53" t="s">
        <v>114</v>
      </c>
      <c r="F6" s="60">
        <v>4000</v>
      </c>
      <c r="G6" s="56"/>
      <c r="H6" s="50" t="s">
        <v>33</v>
      </c>
      <c r="I6" s="53" t="s">
        <v>103</v>
      </c>
    </row>
    <row r="7" spans="1:9" ht="75">
      <c r="A7" s="36">
        <v>4</v>
      </c>
      <c r="B7" s="34" t="s">
        <v>34</v>
      </c>
      <c r="C7" s="46" t="s">
        <v>35</v>
      </c>
      <c r="D7" s="33" t="s">
        <v>297</v>
      </c>
      <c r="E7" s="53" t="s">
        <v>156</v>
      </c>
      <c r="F7" s="54">
        <v>4000</v>
      </c>
      <c r="G7" s="56"/>
      <c r="H7" s="51" t="s">
        <v>273</v>
      </c>
      <c r="I7" s="53" t="s">
        <v>102</v>
      </c>
    </row>
    <row r="8" spans="1:9" ht="81">
      <c r="A8" s="36">
        <v>5</v>
      </c>
      <c r="B8" s="35" t="s">
        <v>36</v>
      </c>
      <c r="C8" s="58" t="s">
        <v>37</v>
      </c>
      <c r="D8" s="33" t="s">
        <v>297</v>
      </c>
      <c r="E8" s="53" t="s">
        <v>115</v>
      </c>
      <c r="F8" s="54">
        <v>12000</v>
      </c>
      <c r="G8" s="56"/>
      <c r="H8" s="51" t="s">
        <v>266</v>
      </c>
      <c r="I8" s="53" t="s">
        <v>103</v>
      </c>
    </row>
    <row r="9" spans="1:9" ht="76.5">
      <c r="A9" s="36">
        <v>6</v>
      </c>
      <c r="B9" s="35" t="s">
        <v>38</v>
      </c>
      <c r="C9" s="58" t="s">
        <v>39</v>
      </c>
      <c r="D9" s="33" t="s">
        <v>297</v>
      </c>
      <c r="E9" s="53" t="s">
        <v>116</v>
      </c>
      <c r="F9" s="54">
        <v>60000</v>
      </c>
      <c r="G9" s="59">
        <v>5075</v>
      </c>
      <c r="H9" s="50" t="s">
        <v>40</v>
      </c>
      <c r="I9" s="53" t="s">
        <v>102</v>
      </c>
    </row>
    <row r="10" spans="1:9" ht="89.25">
      <c r="A10" s="36">
        <v>7</v>
      </c>
      <c r="B10" s="35" t="s">
        <v>41</v>
      </c>
      <c r="C10" s="58" t="s">
        <v>42</v>
      </c>
      <c r="D10" s="33" t="s">
        <v>297</v>
      </c>
      <c r="E10" s="53" t="s">
        <v>117</v>
      </c>
      <c r="F10" s="54">
        <v>4800</v>
      </c>
      <c r="G10" s="56"/>
      <c r="H10" s="48" t="s">
        <v>43</v>
      </c>
      <c r="I10" s="53" t="s">
        <v>102</v>
      </c>
    </row>
    <row r="11" spans="1:9" ht="63.75">
      <c r="A11" s="36">
        <v>8</v>
      </c>
      <c r="B11" s="35" t="s">
        <v>44</v>
      </c>
      <c r="C11" s="58" t="s">
        <v>45</v>
      </c>
      <c r="D11" s="33" t="s">
        <v>297</v>
      </c>
      <c r="E11" s="53" t="s">
        <v>157</v>
      </c>
      <c r="F11" s="54">
        <v>2000</v>
      </c>
      <c r="G11" s="59">
        <v>840</v>
      </c>
      <c r="H11" s="50" t="s">
        <v>46</v>
      </c>
      <c r="I11" s="53" t="s">
        <v>103</v>
      </c>
    </row>
    <row r="12" spans="1:9" ht="54">
      <c r="A12" s="36">
        <v>9</v>
      </c>
      <c r="B12" s="34" t="s">
        <v>47</v>
      </c>
      <c r="C12" s="46" t="s">
        <v>48</v>
      </c>
      <c r="D12" s="33" t="s">
        <v>297</v>
      </c>
      <c r="E12" s="53" t="s">
        <v>159</v>
      </c>
      <c r="F12" s="54">
        <v>5000</v>
      </c>
      <c r="G12" s="56"/>
      <c r="H12" s="50" t="s">
        <v>167</v>
      </c>
      <c r="I12" s="53" t="s">
        <v>171</v>
      </c>
    </row>
    <row r="13" spans="1:9" ht="85.5">
      <c r="A13" s="36">
        <v>10</v>
      </c>
      <c r="B13" s="34" t="s">
        <v>49</v>
      </c>
      <c r="C13" s="46" t="s">
        <v>50</v>
      </c>
      <c r="D13" s="33" t="s">
        <v>297</v>
      </c>
      <c r="E13" s="53" t="s">
        <v>158</v>
      </c>
      <c r="F13" s="54">
        <v>15000</v>
      </c>
      <c r="G13" s="56"/>
      <c r="H13" s="50" t="s">
        <v>51</v>
      </c>
      <c r="I13" s="53" t="s">
        <v>184</v>
      </c>
    </row>
    <row r="14" spans="1:9" ht="71.25">
      <c r="A14" s="36">
        <v>11</v>
      </c>
      <c r="B14" s="34" t="s">
        <v>52</v>
      </c>
      <c r="C14" s="46" t="s">
        <v>53</v>
      </c>
      <c r="D14" s="33" t="s">
        <v>297</v>
      </c>
      <c r="E14" s="53" t="s">
        <v>118</v>
      </c>
      <c r="F14" s="54">
        <v>2000</v>
      </c>
      <c r="G14" s="56"/>
      <c r="H14" s="53" t="s">
        <v>54</v>
      </c>
      <c r="I14" s="53" t="s">
        <v>184</v>
      </c>
    </row>
    <row r="15" spans="1:9" ht="128.25">
      <c r="A15" s="36">
        <v>12</v>
      </c>
      <c r="B15" s="34" t="s">
        <v>55</v>
      </c>
      <c r="C15" s="46" t="s">
        <v>56</v>
      </c>
      <c r="D15" s="33" t="s">
        <v>297</v>
      </c>
      <c r="E15" s="53" t="s">
        <v>119</v>
      </c>
      <c r="F15" s="54">
        <v>500</v>
      </c>
      <c r="G15" s="56"/>
      <c r="H15" s="50" t="s">
        <v>104</v>
      </c>
      <c r="I15" s="53" t="s">
        <v>172</v>
      </c>
    </row>
    <row r="16" spans="1:9" ht="85.5">
      <c r="A16" s="36">
        <v>13</v>
      </c>
      <c r="B16" s="34" t="s">
        <v>57</v>
      </c>
      <c r="C16" s="46" t="s">
        <v>58</v>
      </c>
      <c r="D16" s="33" t="s">
        <v>297</v>
      </c>
      <c r="E16" s="53" t="s">
        <v>120</v>
      </c>
      <c r="F16" s="54">
        <v>1000</v>
      </c>
      <c r="G16" s="54">
        <v>1000</v>
      </c>
      <c r="H16" s="50" t="s">
        <v>174</v>
      </c>
      <c r="I16" s="53" t="s">
        <v>173</v>
      </c>
    </row>
    <row r="17" spans="1:9" ht="57">
      <c r="A17" s="36">
        <v>14</v>
      </c>
      <c r="B17" s="34" t="s">
        <v>148</v>
      </c>
      <c r="C17" s="46" t="s">
        <v>149</v>
      </c>
      <c r="D17" s="33" t="s">
        <v>297</v>
      </c>
      <c r="E17" s="53" t="s">
        <v>150</v>
      </c>
      <c r="F17" s="54">
        <v>10000</v>
      </c>
      <c r="G17" s="56"/>
      <c r="H17" s="50" t="s">
        <v>151</v>
      </c>
      <c r="I17" s="53" t="s">
        <v>185</v>
      </c>
    </row>
    <row r="18" spans="1:9" ht="81">
      <c r="A18" s="36">
        <v>15</v>
      </c>
      <c r="B18" s="34" t="s">
        <v>59</v>
      </c>
      <c r="C18" s="46" t="s">
        <v>60</v>
      </c>
      <c r="D18" s="33" t="s">
        <v>297</v>
      </c>
      <c r="E18" s="53" t="s">
        <v>121</v>
      </c>
      <c r="F18" s="54">
        <v>2000</v>
      </c>
      <c r="G18" s="56"/>
      <c r="H18" s="53" t="s">
        <v>61</v>
      </c>
      <c r="I18" s="53" t="s">
        <v>103</v>
      </c>
    </row>
    <row r="19" spans="1:9" ht="67.5">
      <c r="A19" s="36">
        <v>16</v>
      </c>
      <c r="B19" s="36" t="s">
        <v>62</v>
      </c>
      <c r="C19" s="53" t="s">
        <v>63</v>
      </c>
      <c r="D19" s="33" t="s">
        <v>297</v>
      </c>
      <c r="E19" s="53" t="s">
        <v>122</v>
      </c>
      <c r="F19" s="54">
        <v>27000</v>
      </c>
      <c r="G19" s="56"/>
      <c r="H19" s="46" t="s">
        <v>64</v>
      </c>
      <c r="I19" s="53" t="s">
        <v>105</v>
      </c>
    </row>
    <row r="20" spans="1:9" ht="67.5">
      <c r="A20" s="36">
        <v>17</v>
      </c>
      <c r="B20" s="36" t="s">
        <v>65</v>
      </c>
      <c r="C20" s="53" t="s">
        <v>244</v>
      </c>
      <c r="D20" s="33" t="s">
        <v>297</v>
      </c>
      <c r="E20" s="53" t="s">
        <v>66</v>
      </c>
      <c r="F20" s="54">
        <v>1000</v>
      </c>
      <c r="G20" s="56"/>
      <c r="H20" s="53" t="s">
        <v>67</v>
      </c>
      <c r="I20" s="53" t="s">
        <v>106</v>
      </c>
    </row>
    <row r="21" spans="1:9" ht="71.25">
      <c r="A21" s="36">
        <v>18</v>
      </c>
      <c r="B21" s="34" t="s">
        <v>68</v>
      </c>
      <c r="C21" s="46" t="s">
        <v>53</v>
      </c>
      <c r="D21" s="33" t="s">
        <v>297</v>
      </c>
      <c r="E21" s="53" t="s">
        <v>123</v>
      </c>
      <c r="F21" s="54">
        <v>15000</v>
      </c>
      <c r="G21" s="56"/>
      <c r="H21" s="53" t="s">
        <v>61</v>
      </c>
      <c r="I21" s="53" t="s">
        <v>186</v>
      </c>
    </row>
    <row r="22" spans="1:9" ht="85.5">
      <c r="A22" s="36">
        <v>19</v>
      </c>
      <c r="B22" s="36" t="s">
        <v>69</v>
      </c>
      <c r="C22" s="53" t="s">
        <v>70</v>
      </c>
      <c r="D22" s="33" t="s">
        <v>297</v>
      </c>
      <c r="E22" s="53" t="s">
        <v>71</v>
      </c>
      <c r="F22" s="60">
        <v>1000</v>
      </c>
      <c r="G22" s="56"/>
      <c r="H22" s="50" t="s">
        <v>72</v>
      </c>
      <c r="I22" s="53" t="s">
        <v>107</v>
      </c>
    </row>
    <row r="23" spans="1:9" ht="85.5">
      <c r="A23" s="36">
        <v>20</v>
      </c>
      <c r="B23" s="36" t="s">
        <v>73</v>
      </c>
      <c r="C23" s="53" t="s">
        <v>74</v>
      </c>
      <c r="D23" s="33" t="s">
        <v>297</v>
      </c>
      <c r="E23" s="53" t="s">
        <v>75</v>
      </c>
      <c r="F23" s="54">
        <v>31500</v>
      </c>
      <c r="G23" s="61"/>
      <c r="H23" s="50" t="s">
        <v>76</v>
      </c>
      <c r="I23" s="53" t="s">
        <v>108</v>
      </c>
    </row>
    <row r="24" spans="1:9" ht="142.5">
      <c r="A24" s="36">
        <v>21</v>
      </c>
      <c r="B24" s="36" t="s">
        <v>187</v>
      </c>
      <c r="C24" s="53" t="s">
        <v>77</v>
      </c>
      <c r="D24" s="33" t="s">
        <v>297</v>
      </c>
      <c r="E24" s="53" t="s">
        <v>195</v>
      </c>
      <c r="F24" s="54">
        <v>6000</v>
      </c>
      <c r="G24" s="56"/>
      <c r="H24" s="46" t="s">
        <v>78</v>
      </c>
      <c r="I24" s="53" t="s">
        <v>108</v>
      </c>
    </row>
    <row r="25" spans="1:9" ht="85.5">
      <c r="A25" s="36">
        <v>22</v>
      </c>
      <c r="B25" s="36" t="s">
        <v>79</v>
      </c>
      <c r="C25" s="53" t="s">
        <v>80</v>
      </c>
      <c r="D25" s="33" t="s">
        <v>297</v>
      </c>
      <c r="E25" s="53" t="s">
        <v>124</v>
      </c>
      <c r="F25" s="54">
        <v>7200</v>
      </c>
      <c r="G25" s="56"/>
      <c r="H25" s="50" t="s">
        <v>81</v>
      </c>
      <c r="I25" s="53" t="s">
        <v>109</v>
      </c>
    </row>
    <row r="26" spans="1:9" ht="85.5">
      <c r="A26" s="36">
        <v>23</v>
      </c>
      <c r="B26" s="34" t="s">
        <v>82</v>
      </c>
      <c r="C26" s="46" t="s">
        <v>83</v>
      </c>
      <c r="D26" s="33" t="s">
        <v>297</v>
      </c>
      <c r="E26" s="53" t="s">
        <v>125</v>
      </c>
      <c r="F26" s="54">
        <v>5000</v>
      </c>
      <c r="G26" s="56"/>
      <c r="H26" s="53" t="s">
        <v>251</v>
      </c>
      <c r="I26" s="53" t="s">
        <v>110</v>
      </c>
    </row>
    <row r="27" spans="1:9" ht="114">
      <c r="A27" s="36">
        <v>24</v>
      </c>
      <c r="B27" s="36" t="s">
        <v>160</v>
      </c>
      <c r="C27" s="53" t="s">
        <v>161</v>
      </c>
      <c r="D27" s="33" t="s">
        <v>297</v>
      </c>
      <c r="E27" s="53" t="s">
        <v>84</v>
      </c>
      <c r="F27" s="60">
        <v>1000</v>
      </c>
      <c r="G27" s="56">
        <v>192</v>
      </c>
      <c r="H27" s="50" t="s">
        <v>162</v>
      </c>
      <c r="I27" s="53" t="s">
        <v>175</v>
      </c>
    </row>
    <row r="28" spans="1:9" ht="94.5">
      <c r="A28" s="36">
        <v>25</v>
      </c>
      <c r="B28" s="34" t="s">
        <v>85</v>
      </c>
      <c r="C28" s="46" t="s">
        <v>86</v>
      </c>
      <c r="D28" s="33" t="s">
        <v>297</v>
      </c>
      <c r="E28" s="53" t="s">
        <v>126</v>
      </c>
      <c r="F28" s="54">
        <v>1200</v>
      </c>
      <c r="G28" s="59">
        <v>720</v>
      </c>
      <c r="H28" s="53" t="s">
        <v>87</v>
      </c>
      <c r="I28" s="53" t="s">
        <v>111</v>
      </c>
    </row>
    <row r="29" spans="1:9" ht="108">
      <c r="A29" s="36">
        <v>26</v>
      </c>
      <c r="B29" s="36" t="s">
        <v>88</v>
      </c>
      <c r="C29" s="53" t="s">
        <v>89</v>
      </c>
      <c r="D29" s="33" t="s">
        <v>297</v>
      </c>
      <c r="E29" s="53" t="s">
        <v>90</v>
      </c>
      <c r="F29" s="54">
        <v>45000</v>
      </c>
      <c r="G29" s="56"/>
      <c r="H29" s="53" t="s">
        <v>91</v>
      </c>
      <c r="I29" s="53" t="s">
        <v>112</v>
      </c>
    </row>
    <row r="30" spans="1:9" ht="128.25">
      <c r="A30" s="36">
        <v>27</v>
      </c>
      <c r="B30" s="34" t="s">
        <v>92</v>
      </c>
      <c r="C30" s="46" t="s">
        <v>133</v>
      </c>
      <c r="D30" s="33" t="s">
        <v>297</v>
      </c>
      <c r="E30" s="53" t="s">
        <v>127</v>
      </c>
      <c r="F30" s="60">
        <v>1500</v>
      </c>
      <c r="G30" s="56"/>
      <c r="H30" s="50" t="s">
        <v>132</v>
      </c>
      <c r="I30" s="102" t="s">
        <v>176</v>
      </c>
    </row>
    <row r="31" spans="1:9" ht="121.5">
      <c r="A31" s="36">
        <v>28</v>
      </c>
      <c r="B31" s="36" t="s">
        <v>93</v>
      </c>
      <c r="C31" s="53" t="s">
        <v>94</v>
      </c>
      <c r="D31" s="33" t="s">
        <v>297</v>
      </c>
      <c r="E31" s="53" t="s">
        <v>128</v>
      </c>
      <c r="F31" s="60">
        <v>6000</v>
      </c>
      <c r="G31" s="56"/>
      <c r="H31" s="53" t="s">
        <v>95</v>
      </c>
      <c r="I31" s="53" t="s">
        <v>177</v>
      </c>
    </row>
    <row r="32" spans="1:9" ht="108">
      <c r="A32" s="36">
        <v>29</v>
      </c>
      <c r="B32" s="36" t="s">
        <v>96</v>
      </c>
      <c r="C32" s="53" t="s">
        <v>97</v>
      </c>
      <c r="D32" s="33" t="s">
        <v>297</v>
      </c>
      <c r="E32" s="53" t="s">
        <v>113</v>
      </c>
      <c r="F32" s="64">
        <v>20000</v>
      </c>
      <c r="G32" s="63"/>
      <c r="H32" s="50" t="s">
        <v>134</v>
      </c>
      <c r="I32" s="53" t="s">
        <v>178</v>
      </c>
    </row>
    <row r="33" spans="1:9" ht="99.75">
      <c r="A33" s="36">
        <v>30</v>
      </c>
      <c r="B33" s="34" t="s">
        <v>98</v>
      </c>
      <c r="C33" s="46" t="s">
        <v>99</v>
      </c>
      <c r="D33" s="33" t="s">
        <v>297</v>
      </c>
      <c r="E33" s="53" t="s">
        <v>200</v>
      </c>
      <c r="F33" s="64">
        <v>18000</v>
      </c>
      <c r="G33" s="63"/>
      <c r="H33" s="46" t="s">
        <v>100</v>
      </c>
      <c r="I33" s="53" t="s">
        <v>179</v>
      </c>
    </row>
    <row r="34" spans="1:9" ht="71.25">
      <c r="A34" s="36">
        <v>31</v>
      </c>
      <c r="B34" s="34" t="s">
        <v>198</v>
      </c>
      <c r="C34" s="46" t="s">
        <v>199</v>
      </c>
      <c r="D34" s="33" t="s">
        <v>297</v>
      </c>
      <c r="E34" s="53" t="s">
        <v>201</v>
      </c>
      <c r="F34" s="64">
        <v>3000</v>
      </c>
      <c r="G34" s="64">
        <v>4500</v>
      </c>
      <c r="H34" s="50" t="s">
        <v>202</v>
      </c>
      <c r="I34" s="53" t="s">
        <v>204</v>
      </c>
    </row>
    <row r="35" spans="1:9" ht="94.5">
      <c r="A35" s="37">
        <v>32</v>
      </c>
      <c r="B35" s="38" t="s">
        <v>216</v>
      </c>
      <c r="C35" s="62" t="s">
        <v>129</v>
      </c>
      <c r="D35" s="33" t="s">
        <v>297</v>
      </c>
      <c r="E35" s="62" t="s">
        <v>130</v>
      </c>
      <c r="F35" s="65">
        <v>240</v>
      </c>
      <c r="G35" s="63"/>
      <c r="H35" s="48"/>
      <c r="I35" s="62" t="s">
        <v>131</v>
      </c>
    </row>
    <row r="36" spans="1:9" ht="81">
      <c r="A36" s="37">
        <v>33</v>
      </c>
      <c r="B36" s="37" t="s">
        <v>138</v>
      </c>
      <c r="C36" s="62" t="s">
        <v>135</v>
      </c>
      <c r="D36" s="33" t="s">
        <v>297</v>
      </c>
      <c r="E36" s="62" t="s">
        <v>130</v>
      </c>
      <c r="F36" s="64">
        <v>6000</v>
      </c>
      <c r="G36" s="63"/>
      <c r="H36" s="62" t="s">
        <v>166</v>
      </c>
      <c r="I36" s="62" t="s">
        <v>180</v>
      </c>
    </row>
    <row r="37" spans="1:9" ht="81">
      <c r="A37" s="37">
        <v>34</v>
      </c>
      <c r="B37" s="37" t="s">
        <v>137</v>
      </c>
      <c r="C37" s="62" t="s">
        <v>139</v>
      </c>
      <c r="D37" s="33" t="s">
        <v>297</v>
      </c>
      <c r="E37" s="62" t="s">
        <v>203</v>
      </c>
      <c r="F37" s="64">
        <v>1000</v>
      </c>
      <c r="G37" s="63"/>
      <c r="H37" s="62" t="s">
        <v>170</v>
      </c>
      <c r="I37" s="62" t="s">
        <v>136</v>
      </c>
    </row>
    <row r="38" spans="1:9" ht="148.5">
      <c r="A38" s="37">
        <v>35</v>
      </c>
      <c r="B38" s="37" t="s">
        <v>140</v>
      </c>
      <c r="C38" s="62" t="s">
        <v>141</v>
      </c>
      <c r="D38" s="33" t="s">
        <v>297</v>
      </c>
      <c r="E38" s="62" t="s">
        <v>142</v>
      </c>
      <c r="F38" s="95">
        <v>2400</v>
      </c>
      <c r="G38" s="66"/>
      <c r="H38" s="62" t="s">
        <v>169</v>
      </c>
      <c r="I38" s="62" t="s">
        <v>181</v>
      </c>
    </row>
    <row r="39" spans="1:9" ht="99.75">
      <c r="A39" s="37">
        <v>36</v>
      </c>
      <c r="B39" s="37" t="s">
        <v>147</v>
      </c>
      <c r="C39" s="62" t="s">
        <v>141</v>
      </c>
      <c r="D39" s="33" t="s">
        <v>297</v>
      </c>
      <c r="E39" s="62" t="s">
        <v>143</v>
      </c>
      <c r="F39" s="95">
        <v>3600</v>
      </c>
      <c r="G39" s="66"/>
      <c r="H39" s="67" t="s">
        <v>168</v>
      </c>
      <c r="I39" s="62" t="s">
        <v>182</v>
      </c>
    </row>
    <row r="40" spans="1:9" ht="67.5">
      <c r="A40" s="37">
        <v>37</v>
      </c>
      <c r="B40" s="37" t="s">
        <v>152</v>
      </c>
      <c r="C40" s="62" t="s">
        <v>63</v>
      </c>
      <c r="D40" s="33" t="s">
        <v>297</v>
      </c>
      <c r="E40" s="62" t="s">
        <v>153</v>
      </c>
      <c r="F40" s="45">
        <v>900</v>
      </c>
      <c r="G40" s="68"/>
      <c r="H40" s="67" t="s">
        <v>154</v>
      </c>
      <c r="I40" s="62" t="s">
        <v>183</v>
      </c>
    </row>
    <row r="41" spans="1:9" ht="57">
      <c r="A41" s="103">
        <v>38</v>
      </c>
      <c r="B41" s="37" t="s">
        <v>188</v>
      </c>
      <c r="C41" s="46" t="s">
        <v>189</v>
      </c>
      <c r="D41" s="33" t="s">
        <v>297</v>
      </c>
      <c r="E41" s="46" t="s">
        <v>197</v>
      </c>
      <c r="F41" s="45">
        <v>5000</v>
      </c>
      <c r="G41" s="49"/>
      <c r="H41" s="46" t="s">
        <v>191</v>
      </c>
      <c r="I41" s="46" t="s">
        <v>211</v>
      </c>
    </row>
    <row r="42" spans="1:9" ht="71.25">
      <c r="A42" s="37">
        <v>39</v>
      </c>
      <c r="B42" s="37" t="s">
        <v>192</v>
      </c>
      <c r="C42" s="62" t="s">
        <v>190</v>
      </c>
      <c r="D42" s="33" t="s">
        <v>297</v>
      </c>
      <c r="E42" s="62" t="s">
        <v>196</v>
      </c>
      <c r="F42" s="52">
        <v>2400</v>
      </c>
      <c r="G42" s="49"/>
      <c r="H42" s="46" t="s">
        <v>193</v>
      </c>
      <c r="I42" s="46" t="s">
        <v>211</v>
      </c>
    </row>
    <row r="43" spans="1:9" ht="108">
      <c r="A43" s="37">
        <v>40</v>
      </c>
      <c r="B43" s="37" t="s">
        <v>217</v>
      </c>
      <c r="C43" s="62" t="s">
        <v>218</v>
      </c>
      <c r="D43" s="33" t="s">
        <v>297</v>
      </c>
      <c r="E43" s="62" t="s">
        <v>221</v>
      </c>
      <c r="F43" s="64">
        <v>30000</v>
      </c>
      <c r="G43" s="49"/>
      <c r="H43" s="62" t="s">
        <v>194</v>
      </c>
      <c r="I43" s="46" t="s">
        <v>211</v>
      </c>
    </row>
    <row r="44" spans="1:9" ht="85.5">
      <c r="A44" s="103">
        <v>41</v>
      </c>
      <c r="B44" s="34" t="s">
        <v>206</v>
      </c>
      <c r="C44" s="46" t="s">
        <v>207</v>
      </c>
      <c r="D44" s="33" t="s">
        <v>297</v>
      </c>
      <c r="E44" s="46" t="s">
        <v>208</v>
      </c>
      <c r="F44" s="52">
        <v>2000</v>
      </c>
      <c r="G44" s="49"/>
      <c r="H44" s="51" t="s">
        <v>209</v>
      </c>
      <c r="I44" s="102" t="s">
        <v>210</v>
      </c>
    </row>
    <row r="45" spans="1:9" ht="71.25">
      <c r="A45" s="104">
        <v>42</v>
      </c>
      <c r="B45" s="41" t="s">
        <v>213</v>
      </c>
      <c r="C45" s="46" t="s">
        <v>212</v>
      </c>
      <c r="D45" s="33" t="s">
        <v>297</v>
      </c>
      <c r="E45" s="46" t="s">
        <v>214</v>
      </c>
      <c r="F45" s="47">
        <v>700</v>
      </c>
      <c r="G45" s="49"/>
      <c r="H45" s="46" t="s">
        <v>215</v>
      </c>
      <c r="I45" s="105" t="s">
        <v>224</v>
      </c>
    </row>
    <row r="46" spans="1:9" ht="114">
      <c r="A46" s="104">
        <v>43</v>
      </c>
      <c r="B46" s="45" t="s">
        <v>219</v>
      </c>
      <c r="C46" s="45" t="s">
        <v>220</v>
      </c>
      <c r="D46" s="33" t="s">
        <v>297</v>
      </c>
      <c r="E46" s="45" t="s">
        <v>222</v>
      </c>
      <c r="F46" s="47">
        <v>2000</v>
      </c>
      <c r="G46" s="49"/>
      <c r="H46" s="46" t="s">
        <v>223</v>
      </c>
      <c r="I46" s="105" t="s">
        <v>224</v>
      </c>
    </row>
    <row r="47" spans="1:9" ht="85.5">
      <c r="A47" s="104">
        <v>44</v>
      </c>
      <c r="B47" s="41" t="s">
        <v>226</v>
      </c>
      <c r="C47" s="46" t="s">
        <v>227</v>
      </c>
      <c r="D47" s="33" t="s">
        <v>297</v>
      </c>
      <c r="E47" s="46" t="s">
        <v>130</v>
      </c>
      <c r="F47" s="52">
        <v>2000</v>
      </c>
      <c r="G47" s="49"/>
      <c r="H47" s="50" t="s">
        <v>134</v>
      </c>
      <c r="I47" s="105" t="s">
        <v>224</v>
      </c>
    </row>
    <row r="48" spans="1:9" ht="57">
      <c r="A48" s="104">
        <v>45</v>
      </c>
      <c r="B48" s="41" t="s">
        <v>228</v>
      </c>
      <c r="C48" s="46" t="s">
        <v>235</v>
      </c>
      <c r="D48" s="33" t="s">
        <v>297</v>
      </c>
      <c r="E48" s="46" t="s">
        <v>229</v>
      </c>
      <c r="F48" s="52">
        <v>6000</v>
      </c>
      <c r="G48" s="49"/>
      <c r="H48" s="50" t="s">
        <v>230</v>
      </c>
      <c r="I48" s="105" t="s">
        <v>224</v>
      </c>
    </row>
    <row r="49" spans="1:9" ht="99.75">
      <c r="A49" s="104">
        <v>46</v>
      </c>
      <c r="B49" s="41" t="s">
        <v>231</v>
      </c>
      <c r="C49" s="46" t="s">
        <v>232</v>
      </c>
      <c r="D49" s="33" t="s">
        <v>297</v>
      </c>
      <c r="E49" s="46" t="s">
        <v>233</v>
      </c>
      <c r="F49" s="47">
        <v>200</v>
      </c>
      <c r="G49" s="49"/>
      <c r="H49" s="51" t="s">
        <v>267</v>
      </c>
      <c r="I49" s="105" t="s">
        <v>224</v>
      </c>
    </row>
    <row r="50" spans="1:9" ht="71.25">
      <c r="A50" s="104">
        <v>47</v>
      </c>
      <c r="B50" s="41" t="s">
        <v>239</v>
      </c>
      <c r="C50" s="46" t="s">
        <v>240</v>
      </c>
      <c r="D50" s="33" t="s">
        <v>297</v>
      </c>
      <c r="E50" s="46" t="s">
        <v>254</v>
      </c>
      <c r="F50" s="52">
        <v>1000</v>
      </c>
      <c r="G50" s="49"/>
      <c r="H50" s="51" t="s">
        <v>241</v>
      </c>
      <c r="I50" s="105" t="s">
        <v>224</v>
      </c>
    </row>
    <row r="51" spans="1:9" ht="128.25">
      <c r="A51" s="104">
        <v>48</v>
      </c>
      <c r="B51" s="41" t="s">
        <v>236</v>
      </c>
      <c r="C51" s="46" t="s">
        <v>237</v>
      </c>
      <c r="D51" s="33" t="s">
        <v>297</v>
      </c>
      <c r="E51" s="46" t="s">
        <v>252</v>
      </c>
      <c r="F51" s="52">
        <v>15000</v>
      </c>
      <c r="G51" s="49"/>
      <c r="H51" s="51" t="s">
        <v>238</v>
      </c>
      <c r="I51" s="105" t="s">
        <v>224</v>
      </c>
    </row>
    <row r="52" spans="1:9" ht="90">
      <c r="A52" s="104">
        <v>49</v>
      </c>
      <c r="B52" s="41" t="s">
        <v>242</v>
      </c>
      <c r="C52" s="46" t="s">
        <v>243</v>
      </c>
      <c r="D52" s="33" t="s">
        <v>297</v>
      </c>
      <c r="E52" s="46" t="s">
        <v>253</v>
      </c>
      <c r="F52" s="52">
        <v>2000</v>
      </c>
      <c r="G52" s="49"/>
      <c r="H52" s="51" t="s">
        <v>269</v>
      </c>
      <c r="I52" s="105" t="s">
        <v>224</v>
      </c>
    </row>
    <row r="53" spans="1:9" ht="114">
      <c r="A53" s="104">
        <v>50</v>
      </c>
      <c r="B53" s="41" t="s">
        <v>245</v>
      </c>
      <c r="C53" s="46" t="s">
        <v>246</v>
      </c>
      <c r="D53" s="33" t="s">
        <v>297</v>
      </c>
      <c r="E53" s="48" t="s">
        <v>247</v>
      </c>
      <c r="F53" s="52">
        <v>5000</v>
      </c>
      <c r="G53" s="49"/>
      <c r="H53" s="51" t="s">
        <v>249</v>
      </c>
      <c r="I53" s="106" t="s">
        <v>224</v>
      </c>
    </row>
    <row r="54" spans="1:9" ht="85.5">
      <c r="A54" s="104">
        <v>51</v>
      </c>
      <c r="B54" s="41" t="s">
        <v>248</v>
      </c>
      <c r="C54" s="46" t="s">
        <v>244</v>
      </c>
      <c r="D54" s="33" t="s">
        <v>297</v>
      </c>
      <c r="E54" s="46" t="s">
        <v>287</v>
      </c>
      <c r="F54" s="47">
        <v>200</v>
      </c>
      <c r="G54" s="49"/>
      <c r="H54" s="69" t="s">
        <v>250</v>
      </c>
      <c r="I54" s="105" t="s">
        <v>224</v>
      </c>
    </row>
    <row r="55" spans="1:9" ht="85.5">
      <c r="A55" s="104">
        <v>52</v>
      </c>
      <c r="B55" s="41" t="s">
        <v>255</v>
      </c>
      <c r="C55" s="46" t="s">
        <v>256</v>
      </c>
      <c r="D55" s="33" t="s">
        <v>297</v>
      </c>
      <c r="E55" s="46" t="s">
        <v>257</v>
      </c>
      <c r="F55" s="47">
        <v>150</v>
      </c>
      <c r="G55" s="49"/>
      <c r="H55" s="69" t="s">
        <v>268</v>
      </c>
      <c r="I55" s="105" t="s">
        <v>271</v>
      </c>
    </row>
    <row r="56" spans="1:9" ht="90">
      <c r="A56" s="104">
        <v>53</v>
      </c>
      <c r="B56" s="41" t="s">
        <v>258</v>
      </c>
      <c r="C56" s="46" t="s">
        <v>259</v>
      </c>
      <c r="D56" s="33" t="s">
        <v>297</v>
      </c>
      <c r="E56" s="46" t="s">
        <v>286</v>
      </c>
      <c r="F56" s="52">
        <v>200</v>
      </c>
      <c r="G56" s="49"/>
      <c r="H56" s="69" t="s">
        <v>260</v>
      </c>
      <c r="I56" s="105" t="s">
        <v>136</v>
      </c>
    </row>
    <row r="57" spans="1:9" ht="114">
      <c r="A57" s="104">
        <v>54</v>
      </c>
      <c r="B57" s="46" t="s">
        <v>282</v>
      </c>
      <c r="C57" s="105" t="s">
        <v>283</v>
      </c>
      <c r="D57" s="33" t="s">
        <v>297</v>
      </c>
      <c r="E57" s="46" t="s">
        <v>284</v>
      </c>
      <c r="F57" s="52">
        <v>1000</v>
      </c>
      <c r="G57" s="49"/>
      <c r="H57" s="69" t="s">
        <v>285</v>
      </c>
      <c r="I57" s="105" t="s">
        <v>136</v>
      </c>
    </row>
    <row r="58" spans="1:9" ht="75.75">
      <c r="A58" s="104">
        <v>55</v>
      </c>
      <c r="B58" s="46" t="s">
        <v>288</v>
      </c>
      <c r="C58" s="107" t="s">
        <v>289</v>
      </c>
      <c r="D58" s="33" t="s">
        <v>297</v>
      </c>
      <c r="E58" s="46" t="s">
        <v>290</v>
      </c>
      <c r="F58" s="52">
        <v>1000</v>
      </c>
      <c r="G58" s="49"/>
      <c r="H58" s="69" t="s">
        <v>291</v>
      </c>
      <c r="I58" s="105" t="s">
        <v>136</v>
      </c>
    </row>
    <row r="59" spans="1:9" ht="71.25">
      <c r="A59" s="104">
        <v>56</v>
      </c>
      <c r="B59" s="41" t="s">
        <v>262</v>
      </c>
      <c r="C59" s="46" t="s">
        <v>263</v>
      </c>
      <c r="D59" s="33" t="s">
        <v>297</v>
      </c>
      <c r="E59" s="46" t="s">
        <v>264</v>
      </c>
      <c r="F59" s="52">
        <v>1500</v>
      </c>
      <c r="G59" s="49"/>
      <c r="H59" s="69" t="s">
        <v>265</v>
      </c>
      <c r="I59" s="105" t="s">
        <v>136</v>
      </c>
    </row>
    <row r="60" spans="1:9" ht="75">
      <c r="A60" s="104">
        <v>57</v>
      </c>
      <c r="B60" s="45" t="s">
        <v>274</v>
      </c>
      <c r="C60" s="45" t="s">
        <v>275</v>
      </c>
      <c r="D60" s="33" t="s">
        <v>297</v>
      </c>
      <c r="E60" s="45" t="s">
        <v>276</v>
      </c>
      <c r="F60" s="52">
        <v>1600</v>
      </c>
      <c r="G60" s="49"/>
      <c r="H60" s="69" t="s">
        <v>280</v>
      </c>
      <c r="I60" s="105" t="s">
        <v>136</v>
      </c>
    </row>
    <row r="61" spans="1:9" ht="57">
      <c r="A61" s="104">
        <v>58</v>
      </c>
      <c r="B61" s="41" t="s">
        <v>277</v>
      </c>
      <c r="C61" s="46" t="s">
        <v>278</v>
      </c>
      <c r="D61" s="33" t="s">
        <v>297</v>
      </c>
      <c r="E61" s="46" t="s">
        <v>279</v>
      </c>
      <c r="F61" s="52">
        <v>500</v>
      </c>
      <c r="G61" s="49"/>
      <c r="H61" s="69" t="s">
        <v>281</v>
      </c>
      <c r="I61" s="105" t="s">
        <v>136</v>
      </c>
    </row>
    <row r="62" spans="1:9" ht="142.5">
      <c r="A62" s="104">
        <v>59</v>
      </c>
      <c r="B62" s="41" t="s">
        <v>292</v>
      </c>
      <c r="C62" s="108" t="s">
        <v>293</v>
      </c>
      <c r="D62" t="s">
        <v>297</v>
      </c>
      <c r="E62" s="108" t="s">
        <v>294</v>
      </c>
      <c r="F62" s="109">
        <v>46000</v>
      </c>
      <c r="G62" s="49"/>
      <c r="H62" s="110" t="s">
        <v>295</v>
      </c>
      <c r="I62" s="105" t="s">
        <v>136</v>
      </c>
    </row>
  </sheetData>
  <sheetProtection/>
  <mergeCells count="9">
    <mergeCell ref="G2:G3"/>
    <mergeCell ref="H2:H3"/>
    <mergeCell ref="I2:I3"/>
    <mergeCell ref="D2:D3"/>
    <mergeCell ref="A2:A3"/>
    <mergeCell ref="B2:B3"/>
    <mergeCell ref="C2:C3"/>
    <mergeCell ref="E2:E3"/>
    <mergeCell ref="F2:F3"/>
  </mergeCells>
  <hyperlinks>
    <hyperlink ref="H5" r:id="rId1" display="mailto:benejindu@yahoo.com"/>
    <hyperlink ref="H6" r:id="rId2" display="info@ironproduct.net, 08033103997"/>
    <hyperlink ref="H8" r:id="rId3" display="ntm.kano@gmail.com 08055222088"/>
    <hyperlink ref="H12" r:id="rId4" display="steyrbauchi@yahoo.co.uk 08023628919"/>
    <hyperlink ref="H13" r:id="rId5" display="mailto:Tokunbo.aromolaran@stalliongroup"/>
    <hyperlink ref="H22" r:id="rId6" display="mailto:adrian.fourie@perfection-motor.com"/>
    <hyperlink ref="H23" r:id="rId7" display="mailto:ceo@richbontruck.com"/>
    <hyperlink ref="H25" r:id="rId8" display="mailto:Robert.odiachi@siao-ng.com"/>
    <hyperlink ref="H27" r:id="rId9" display="mailto:hondaautomobilewesternafrica@honda-eu.com"/>
    <hyperlink ref="H32" r:id="rId10" display="mailto:–ojo@toyotanigeria.com"/>
    <hyperlink ref="H9" r:id="rId11" display="Ibrahim.boyi@peugeotnigeria.com, 08022900290, Ibrahim Boyi"/>
    <hyperlink ref="H15" r:id="rId12" display="info@lafbartinnovations.com 08033110035"/>
    <hyperlink ref="H30" r:id="rId13" display="ncl_link@yahoo.com"/>
    <hyperlink ref="H40" r:id="rId14" display="contact@danagroup.com"/>
    <hyperlink ref="H11" r:id="rId15" display="info@scoaplc.com,  01-2802072"/>
    <hyperlink ref="H39" r:id="rId16" display="anand@chanrainigeria.com"/>
    <hyperlink ref="H16" r:id="rId17" display="t.ss@hotmail.co.uk, 08034405283"/>
    <hyperlink ref="H34" r:id="rId18" display="josiahsamuel@coscharisgroup.net, 08022908265"/>
    <hyperlink ref="H44" r:id="rId19" display="pmtnsukka@gmail.com 08036741602"/>
    <hyperlink ref="H47" r:id="rId20" display="mailto:–ojo@toyotanigeria.com"/>
    <hyperlink ref="H49" r:id="rId21" display="j.hardy@bel.groupboulos.com 08143143077"/>
    <hyperlink ref="H50" r:id="rId22" display="boladegunfumiloya@gmail.com"/>
    <hyperlink ref="H53" r:id="rId23" display="caledonianautos@yahoo.com  08033088580"/>
    <hyperlink ref="H54" r:id="rId24" display="suraj.prakash@tatainternational.com  07098141934 08090264625"/>
    <hyperlink ref="H55" r:id="rId25" display="info@kojomotors.com 08060360179"/>
    <hyperlink ref="H7" r:id="rId26" display="leylandadmin@gmail.com, 08037879985, Sunday Olabode"/>
    <hyperlink ref="H60" r:id="rId27" display="obinnaanyaegbu@chiscogroup.com 08030762308, 08053000555"/>
    <hyperlink ref="H57" r:id="rId28" display="chinigetech@gmail.com 08154574130, 08124310791"/>
  </hyperlinks>
  <printOptions/>
  <pageMargins left="0.7" right="0.7" top="0.75" bottom="0.75" header="0.3" footer="0.3"/>
  <pageSetup horizontalDpi="600" verticalDpi="600" orientation="portrait" r:id="rId2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="142" zoomScaleNormal="142" workbookViewId="0" topLeftCell="A1">
      <selection activeCell="I3" sqref="I3:I4"/>
    </sheetView>
  </sheetViews>
  <sheetFormatPr defaultColWidth="9.140625" defaultRowHeight="15"/>
  <cols>
    <col min="1" max="1" width="5.00390625" style="0" customWidth="1"/>
    <col min="2" max="2" width="13.7109375" style="0" customWidth="1"/>
    <col min="3" max="3" width="28.00390625" style="0" bestFit="1" customWidth="1"/>
    <col min="4" max="4" width="30.7109375" style="0" customWidth="1"/>
    <col min="5" max="5" width="18.8515625" style="0" customWidth="1"/>
    <col min="6" max="6" width="16.28125" style="0" customWidth="1"/>
    <col min="7" max="7" width="13.28125" style="39" customWidth="1"/>
    <col min="8" max="8" width="21.57421875" style="0" customWidth="1"/>
    <col min="9" max="9" width="20.28125" style="0" customWidth="1"/>
    <col min="10" max="10" width="9.00390625" style="0" customWidth="1"/>
  </cols>
  <sheetData>
    <row r="1" spans="1:9" ht="23.25">
      <c r="A1" s="70" t="s">
        <v>20</v>
      </c>
      <c r="B1" s="71"/>
      <c r="C1" s="72"/>
      <c r="D1" s="72"/>
      <c r="E1" s="72"/>
      <c r="F1" s="72"/>
      <c r="G1" s="73"/>
      <c r="H1" s="72"/>
      <c r="I1" s="74"/>
    </row>
    <row r="2" spans="1:9" ht="11.25" customHeight="1">
      <c r="A2" s="75"/>
      <c r="B2" s="33"/>
      <c r="C2" s="33"/>
      <c r="D2" s="33"/>
      <c r="E2" s="33"/>
      <c r="F2" s="33"/>
      <c r="G2" s="44"/>
      <c r="H2" s="33"/>
      <c r="I2" s="76"/>
    </row>
    <row r="3" spans="1:10" ht="45" customHeight="1">
      <c r="A3" s="120" t="s">
        <v>19</v>
      </c>
      <c r="B3" s="116" t="s">
        <v>25</v>
      </c>
      <c r="C3" s="116" t="s">
        <v>26</v>
      </c>
      <c r="D3" s="116" t="s">
        <v>101</v>
      </c>
      <c r="E3" s="116" t="s">
        <v>144</v>
      </c>
      <c r="F3" s="116" t="s">
        <v>270</v>
      </c>
      <c r="G3" s="115" t="s">
        <v>272</v>
      </c>
      <c r="H3" s="116" t="s">
        <v>225</v>
      </c>
      <c r="I3" s="119" t="s">
        <v>234</v>
      </c>
      <c r="J3" s="40"/>
    </row>
    <row r="4" spans="1:9" ht="15" customHeight="1">
      <c r="A4" s="120"/>
      <c r="B4" s="116"/>
      <c r="C4" s="116"/>
      <c r="D4" s="116"/>
      <c r="E4" s="116"/>
      <c r="F4" s="116"/>
      <c r="G4" s="115"/>
      <c r="H4" s="116"/>
      <c r="I4" s="119"/>
    </row>
    <row r="5" spans="1:9" ht="57">
      <c r="A5" s="77">
        <v>1</v>
      </c>
      <c r="B5" s="34" t="s">
        <v>27</v>
      </c>
      <c r="C5" s="46" t="s">
        <v>28</v>
      </c>
      <c r="D5" s="53" t="s">
        <v>155</v>
      </c>
      <c r="E5" s="54">
        <v>10000</v>
      </c>
      <c r="F5" s="54">
        <v>6000</v>
      </c>
      <c r="G5" s="55">
        <v>10000</v>
      </c>
      <c r="H5" s="53" t="s">
        <v>145</v>
      </c>
      <c r="I5" s="78" t="s">
        <v>102</v>
      </c>
    </row>
    <row r="6" spans="1:9" ht="47.25" customHeight="1">
      <c r="A6" s="77">
        <v>2</v>
      </c>
      <c r="B6" s="34" t="s">
        <v>29</v>
      </c>
      <c r="C6" s="46" t="s">
        <v>30</v>
      </c>
      <c r="D6" s="53" t="s">
        <v>261</v>
      </c>
      <c r="E6" s="54">
        <v>8500</v>
      </c>
      <c r="F6" s="53"/>
      <c r="G6" s="56"/>
      <c r="H6" s="50" t="s">
        <v>31</v>
      </c>
      <c r="I6" s="78" t="s">
        <v>102</v>
      </c>
    </row>
    <row r="7" spans="1:9" ht="42.75">
      <c r="A7" s="77">
        <v>3</v>
      </c>
      <c r="B7" s="34" t="s">
        <v>32</v>
      </c>
      <c r="C7" s="46" t="s">
        <v>244</v>
      </c>
      <c r="D7" s="53" t="s">
        <v>114</v>
      </c>
      <c r="E7" s="60">
        <v>4000</v>
      </c>
      <c r="F7" s="53"/>
      <c r="G7" s="56"/>
      <c r="H7" s="50" t="s">
        <v>33</v>
      </c>
      <c r="I7" s="78" t="s">
        <v>103</v>
      </c>
    </row>
    <row r="8" spans="1:9" ht="45">
      <c r="A8" s="77">
        <v>4</v>
      </c>
      <c r="B8" s="34" t="s">
        <v>34</v>
      </c>
      <c r="C8" s="46" t="s">
        <v>35</v>
      </c>
      <c r="D8" s="53" t="s">
        <v>156</v>
      </c>
      <c r="E8" s="54">
        <v>4000</v>
      </c>
      <c r="F8" s="57">
        <v>950</v>
      </c>
      <c r="G8" s="56"/>
      <c r="H8" s="51" t="s">
        <v>273</v>
      </c>
      <c r="I8" s="78" t="s">
        <v>102</v>
      </c>
    </row>
    <row r="9" spans="1:9" ht="40.5">
      <c r="A9" s="77">
        <v>5</v>
      </c>
      <c r="B9" s="35" t="s">
        <v>36</v>
      </c>
      <c r="C9" s="58" t="s">
        <v>37</v>
      </c>
      <c r="D9" s="53" t="s">
        <v>115</v>
      </c>
      <c r="E9" s="54">
        <v>12000</v>
      </c>
      <c r="F9" s="53"/>
      <c r="G9" s="56"/>
      <c r="H9" s="51" t="s">
        <v>266</v>
      </c>
      <c r="I9" s="78" t="s">
        <v>103</v>
      </c>
    </row>
    <row r="10" spans="1:9" ht="45" customHeight="1">
      <c r="A10" s="77">
        <v>6</v>
      </c>
      <c r="B10" s="35" t="s">
        <v>38</v>
      </c>
      <c r="C10" s="58" t="s">
        <v>39</v>
      </c>
      <c r="D10" s="53" t="s">
        <v>116</v>
      </c>
      <c r="E10" s="54">
        <v>60000</v>
      </c>
      <c r="F10" s="54">
        <v>3875</v>
      </c>
      <c r="G10" s="59">
        <v>5075</v>
      </c>
      <c r="H10" s="50" t="s">
        <v>40</v>
      </c>
      <c r="I10" s="78" t="s">
        <v>102</v>
      </c>
    </row>
    <row r="11" spans="1:9" ht="38.25">
      <c r="A11" s="77">
        <v>7</v>
      </c>
      <c r="B11" s="35" t="s">
        <v>41</v>
      </c>
      <c r="C11" s="58" t="s">
        <v>42</v>
      </c>
      <c r="D11" s="53" t="s">
        <v>117</v>
      </c>
      <c r="E11" s="54">
        <v>4800</v>
      </c>
      <c r="F11" s="53"/>
      <c r="G11" s="56"/>
      <c r="H11" s="48" t="s">
        <v>43</v>
      </c>
      <c r="I11" s="78" t="s">
        <v>102</v>
      </c>
    </row>
    <row r="12" spans="1:9" ht="38.25">
      <c r="A12" s="77">
        <v>8</v>
      </c>
      <c r="B12" s="35" t="s">
        <v>44</v>
      </c>
      <c r="C12" s="58" t="s">
        <v>45</v>
      </c>
      <c r="D12" s="53" t="s">
        <v>157</v>
      </c>
      <c r="E12" s="54">
        <v>2000</v>
      </c>
      <c r="F12" s="59">
        <v>480</v>
      </c>
      <c r="G12" s="59">
        <v>840</v>
      </c>
      <c r="H12" s="50" t="s">
        <v>46</v>
      </c>
      <c r="I12" s="78" t="s">
        <v>103</v>
      </c>
    </row>
    <row r="13" spans="1:9" ht="28.5">
      <c r="A13" s="77">
        <v>9</v>
      </c>
      <c r="B13" s="34" t="s">
        <v>47</v>
      </c>
      <c r="C13" s="46" t="s">
        <v>48</v>
      </c>
      <c r="D13" s="53" t="s">
        <v>159</v>
      </c>
      <c r="E13" s="54">
        <v>5000</v>
      </c>
      <c r="F13" s="53"/>
      <c r="G13" s="56"/>
      <c r="H13" s="50" t="s">
        <v>167</v>
      </c>
      <c r="I13" s="78" t="s">
        <v>171</v>
      </c>
    </row>
    <row r="14" spans="1:9" ht="45" customHeight="1">
      <c r="A14" s="77">
        <v>10</v>
      </c>
      <c r="B14" s="34" t="s">
        <v>49</v>
      </c>
      <c r="C14" s="46" t="s">
        <v>50</v>
      </c>
      <c r="D14" s="53" t="s">
        <v>158</v>
      </c>
      <c r="E14" s="54">
        <v>15000</v>
      </c>
      <c r="F14" s="53" t="s">
        <v>164</v>
      </c>
      <c r="G14" s="56"/>
      <c r="H14" s="50" t="s">
        <v>51</v>
      </c>
      <c r="I14" s="78" t="s">
        <v>184</v>
      </c>
    </row>
    <row r="15" spans="1:9" ht="39" customHeight="1">
      <c r="A15" s="77">
        <v>11</v>
      </c>
      <c r="B15" s="34" t="s">
        <v>52</v>
      </c>
      <c r="C15" s="46" t="s">
        <v>53</v>
      </c>
      <c r="D15" s="53" t="s">
        <v>118</v>
      </c>
      <c r="E15" s="54">
        <v>2000</v>
      </c>
      <c r="F15" s="53" t="s">
        <v>163</v>
      </c>
      <c r="G15" s="56"/>
      <c r="H15" s="53" t="s">
        <v>54</v>
      </c>
      <c r="I15" s="78" t="s">
        <v>184</v>
      </c>
    </row>
    <row r="16" spans="1:9" ht="57">
      <c r="A16" s="77">
        <v>12</v>
      </c>
      <c r="B16" s="34" t="s">
        <v>55</v>
      </c>
      <c r="C16" s="46" t="s">
        <v>56</v>
      </c>
      <c r="D16" s="53" t="s">
        <v>119</v>
      </c>
      <c r="E16" s="54">
        <v>500</v>
      </c>
      <c r="F16" s="54">
        <v>500</v>
      </c>
      <c r="G16" s="56"/>
      <c r="H16" s="50" t="s">
        <v>104</v>
      </c>
      <c r="I16" s="78" t="s">
        <v>172</v>
      </c>
    </row>
    <row r="17" spans="1:9" ht="51.75" customHeight="1">
      <c r="A17" s="77">
        <v>13</v>
      </c>
      <c r="B17" s="34" t="s">
        <v>57</v>
      </c>
      <c r="C17" s="46" t="s">
        <v>58</v>
      </c>
      <c r="D17" s="53" t="s">
        <v>120</v>
      </c>
      <c r="E17" s="54">
        <v>1000</v>
      </c>
      <c r="F17" s="60">
        <v>100</v>
      </c>
      <c r="G17" s="54">
        <v>1000</v>
      </c>
      <c r="H17" s="50" t="s">
        <v>174</v>
      </c>
      <c r="I17" s="78" t="s">
        <v>173</v>
      </c>
    </row>
    <row r="18" spans="1:9" ht="42.75">
      <c r="A18" s="77">
        <v>14</v>
      </c>
      <c r="B18" s="34" t="s">
        <v>148</v>
      </c>
      <c r="C18" s="46" t="s">
        <v>149</v>
      </c>
      <c r="D18" s="53" t="s">
        <v>150</v>
      </c>
      <c r="E18" s="54">
        <v>10000</v>
      </c>
      <c r="F18" s="54">
        <v>1900</v>
      </c>
      <c r="G18" s="56"/>
      <c r="H18" s="50" t="s">
        <v>151</v>
      </c>
      <c r="I18" s="78" t="s">
        <v>185</v>
      </c>
    </row>
    <row r="19" spans="1:9" ht="42.75">
      <c r="A19" s="77">
        <v>15</v>
      </c>
      <c r="B19" s="34" t="s">
        <v>59</v>
      </c>
      <c r="C19" s="46" t="s">
        <v>60</v>
      </c>
      <c r="D19" s="53" t="s">
        <v>121</v>
      </c>
      <c r="E19" s="54">
        <v>2000</v>
      </c>
      <c r="F19" s="53" t="s">
        <v>146</v>
      </c>
      <c r="G19" s="56"/>
      <c r="H19" s="53" t="s">
        <v>61</v>
      </c>
      <c r="I19" s="78" t="s">
        <v>103</v>
      </c>
    </row>
    <row r="20" spans="1:9" ht="40.5">
      <c r="A20" s="77">
        <v>16</v>
      </c>
      <c r="B20" s="36" t="s">
        <v>62</v>
      </c>
      <c r="C20" s="53" t="s">
        <v>63</v>
      </c>
      <c r="D20" s="53" t="s">
        <v>122</v>
      </c>
      <c r="E20" s="54">
        <v>27000</v>
      </c>
      <c r="F20" s="54">
        <v>2252</v>
      </c>
      <c r="G20" s="56"/>
      <c r="H20" s="46" t="s">
        <v>64</v>
      </c>
      <c r="I20" s="78" t="s">
        <v>105</v>
      </c>
    </row>
    <row r="21" spans="1:9" ht="66.75" customHeight="1">
      <c r="A21" s="77">
        <v>17</v>
      </c>
      <c r="B21" s="36" t="s">
        <v>65</v>
      </c>
      <c r="C21" s="53" t="s">
        <v>244</v>
      </c>
      <c r="D21" s="53" t="s">
        <v>66</v>
      </c>
      <c r="E21" s="54">
        <v>1000</v>
      </c>
      <c r="F21" s="53"/>
      <c r="G21" s="56"/>
      <c r="H21" s="53" t="s">
        <v>67</v>
      </c>
      <c r="I21" s="78" t="s">
        <v>106</v>
      </c>
    </row>
    <row r="22" spans="1:9" ht="81">
      <c r="A22" s="77">
        <v>18</v>
      </c>
      <c r="B22" s="34" t="s">
        <v>68</v>
      </c>
      <c r="C22" s="46" t="s">
        <v>53</v>
      </c>
      <c r="D22" s="53" t="s">
        <v>123</v>
      </c>
      <c r="E22" s="54">
        <v>15000</v>
      </c>
      <c r="F22" s="53" t="s">
        <v>165</v>
      </c>
      <c r="G22" s="56"/>
      <c r="H22" s="53" t="s">
        <v>61</v>
      </c>
      <c r="I22" s="78" t="s">
        <v>186</v>
      </c>
    </row>
    <row r="23" spans="1:9" ht="93.75" customHeight="1">
      <c r="A23" s="77">
        <v>19</v>
      </c>
      <c r="B23" s="36" t="s">
        <v>69</v>
      </c>
      <c r="C23" s="53" t="s">
        <v>70</v>
      </c>
      <c r="D23" s="53" t="s">
        <v>71</v>
      </c>
      <c r="E23" s="60">
        <v>1000</v>
      </c>
      <c r="F23" s="60">
        <v>127</v>
      </c>
      <c r="G23" s="56"/>
      <c r="H23" s="50" t="s">
        <v>72</v>
      </c>
      <c r="I23" s="78" t="s">
        <v>107</v>
      </c>
    </row>
    <row r="24" spans="1:9" ht="78.75" customHeight="1">
      <c r="A24" s="77">
        <v>20</v>
      </c>
      <c r="B24" s="36" t="s">
        <v>73</v>
      </c>
      <c r="C24" s="53" t="s">
        <v>74</v>
      </c>
      <c r="D24" s="53" t="s">
        <v>75</v>
      </c>
      <c r="E24" s="54">
        <v>31500</v>
      </c>
      <c r="F24" s="60">
        <v>550</v>
      </c>
      <c r="G24" s="61"/>
      <c r="H24" s="50" t="s">
        <v>76</v>
      </c>
      <c r="I24" s="78" t="s">
        <v>108</v>
      </c>
    </row>
    <row r="25" spans="1:9" ht="84" customHeight="1">
      <c r="A25" s="77">
        <v>21</v>
      </c>
      <c r="B25" s="36" t="s">
        <v>187</v>
      </c>
      <c r="C25" s="53" t="s">
        <v>77</v>
      </c>
      <c r="D25" s="53" t="s">
        <v>195</v>
      </c>
      <c r="E25" s="54">
        <v>6000</v>
      </c>
      <c r="F25" s="60">
        <v>600</v>
      </c>
      <c r="G25" s="56"/>
      <c r="H25" s="46" t="s">
        <v>78</v>
      </c>
      <c r="I25" s="78" t="s">
        <v>108</v>
      </c>
    </row>
    <row r="26" spans="1:9" ht="57">
      <c r="A26" s="77">
        <v>22</v>
      </c>
      <c r="B26" s="36" t="s">
        <v>79</v>
      </c>
      <c r="C26" s="53" t="s">
        <v>80</v>
      </c>
      <c r="D26" s="53" t="s">
        <v>124</v>
      </c>
      <c r="E26" s="54">
        <v>7200</v>
      </c>
      <c r="F26" s="53"/>
      <c r="G26" s="56"/>
      <c r="H26" s="50" t="s">
        <v>81</v>
      </c>
      <c r="I26" s="78" t="s">
        <v>109</v>
      </c>
    </row>
    <row r="27" spans="1:9" ht="85.5">
      <c r="A27" s="77">
        <v>23</v>
      </c>
      <c r="B27" s="34" t="s">
        <v>82</v>
      </c>
      <c r="C27" s="46" t="s">
        <v>83</v>
      </c>
      <c r="D27" s="53" t="s">
        <v>125</v>
      </c>
      <c r="E27" s="54">
        <v>5000</v>
      </c>
      <c r="F27" s="60">
        <v>306</v>
      </c>
      <c r="G27" s="56"/>
      <c r="H27" s="53" t="s">
        <v>251</v>
      </c>
      <c r="I27" s="78" t="s">
        <v>110</v>
      </c>
    </row>
    <row r="28" spans="1:9" ht="71.25">
      <c r="A28" s="77">
        <v>24</v>
      </c>
      <c r="B28" s="36" t="s">
        <v>160</v>
      </c>
      <c r="C28" s="53" t="s">
        <v>161</v>
      </c>
      <c r="D28" s="53" t="s">
        <v>84</v>
      </c>
      <c r="E28" s="60">
        <v>1000</v>
      </c>
      <c r="F28" s="54">
        <v>173</v>
      </c>
      <c r="G28" s="56">
        <v>192</v>
      </c>
      <c r="H28" s="50" t="s">
        <v>162</v>
      </c>
      <c r="I28" s="78" t="s">
        <v>175</v>
      </c>
    </row>
    <row r="29" spans="1:9" ht="67.5">
      <c r="A29" s="77">
        <v>25</v>
      </c>
      <c r="B29" s="34" t="s">
        <v>85</v>
      </c>
      <c r="C29" s="46" t="s">
        <v>86</v>
      </c>
      <c r="D29" s="53" t="s">
        <v>126</v>
      </c>
      <c r="E29" s="54">
        <v>1200</v>
      </c>
      <c r="F29" s="60">
        <v>720</v>
      </c>
      <c r="G29" s="59">
        <v>720</v>
      </c>
      <c r="H29" s="53" t="s">
        <v>87</v>
      </c>
      <c r="I29" s="78" t="s">
        <v>111</v>
      </c>
    </row>
    <row r="30" spans="1:9" ht="120.75" customHeight="1">
      <c r="A30" s="77">
        <v>26</v>
      </c>
      <c r="B30" s="36" t="s">
        <v>88</v>
      </c>
      <c r="C30" s="53" t="s">
        <v>89</v>
      </c>
      <c r="D30" s="53" t="s">
        <v>90</v>
      </c>
      <c r="E30" s="54">
        <v>45000</v>
      </c>
      <c r="F30" s="53"/>
      <c r="G30" s="56"/>
      <c r="H30" s="53" t="s">
        <v>91</v>
      </c>
      <c r="I30" s="78" t="s">
        <v>112</v>
      </c>
    </row>
    <row r="31" spans="1:9" ht="71.25">
      <c r="A31" s="77">
        <v>27</v>
      </c>
      <c r="B31" s="34" t="s">
        <v>92</v>
      </c>
      <c r="C31" s="46" t="s">
        <v>133</v>
      </c>
      <c r="D31" s="53" t="s">
        <v>127</v>
      </c>
      <c r="E31" s="60">
        <v>1500</v>
      </c>
      <c r="F31" s="53"/>
      <c r="G31" s="56"/>
      <c r="H31" s="50" t="s">
        <v>132</v>
      </c>
      <c r="I31" s="79" t="s">
        <v>176</v>
      </c>
    </row>
    <row r="32" spans="1:9" ht="81">
      <c r="A32" s="77">
        <v>28</v>
      </c>
      <c r="B32" s="36" t="s">
        <v>93</v>
      </c>
      <c r="C32" s="53" t="s">
        <v>94</v>
      </c>
      <c r="D32" s="53" t="s">
        <v>128</v>
      </c>
      <c r="E32" s="60">
        <v>6000</v>
      </c>
      <c r="F32" s="60">
        <v>3000</v>
      </c>
      <c r="G32" s="56"/>
      <c r="H32" s="53" t="s">
        <v>95</v>
      </c>
      <c r="I32" s="78" t="s">
        <v>177</v>
      </c>
    </row>
    <row r="33" spans="1:9" ht="60" customHeight="1">
      <c r="A33" s="77">
        <v>29</v>
      </c>
      <c r="B33" s="36" t="s">
        <v>96</v>
      </c>
      <c r="C33" s="53" t="s">
        <v>97</v>
      </c>
      <c r="D33" s="53" t="s">
        <v>113</v>
      </c>
      <c r="E33" s="64">
        <v>20000</v>
      </c>
      <c r="F33" s="62"/>
      <c r="G33" s="63"/>
      <c r="H33" s="50" t="s">
        <v>134</v>
      </c>
      <c r="I33" s="78" t="s">
        <v>178</v>
      </c>
    </row>
    <row r="34" spans="1:9" ht="71.25">
      <c r="A34" s="77">
        <v>30</v>
      </c>
      <c r="B34" s="34" t="s">
        <v>98</v>
      </c>
      <c r="C34" s="46" t="s">
        <v>99</v>
      </c>
      <c r="D34" s="53" t="s">
        <v>200</v>
      </c>
      <c r="E34" s="64">
        <v>18000</v>
      </c>
      <c r="F34" s="64">
        <v>4000</v>
      </c>
      <c r="G34" s="63"/>
      <c r="H34" s="46" t="s">
        <v>100</v>
      </c>
      <c r="I34" s="78" t="s">
        <v>179</v>
      </c>
    </row>
    <row r="35" spans="1:9" ht="57">
      <c r="A35" s="77">
        <v>31</v>
      </c>
      <c r="B35" s="34" t="s">
        <v>198</v>
      </c>
      <c r="C35" s="46" t="s">
        <v>199</v>
      </c>
      <c r="D35" s="53" t="s">
        <v>201</v>
      </c>
      <c r="E35" s="64">
        <v>3000</v>
      </c>
      <c r="F35" s="64">
        <v>400</v>
      </c>
      <c r="G35" s="64">
        <v>4500</v>
      </c>
      <c r="H35" s="50" t="s">
        <v>202</v>
      </c>
      <c r="I35" s="78" t="s">
        <v>204</v>
      </c>
    </row>
    <row r="36" spans="1:9" ht="40.5">
      <c r="A36" s="80">
        <v>32</v>
      </c>
      <c r="B36" s="38" t="s">
        <v>216</v>
      </c>
      <c r="C36" s="62" t="s">
        <v>129</v>
      </c>
      <c r="D36" s="62" t="s">
        <v>130</v>
      </c>
      <c r="E36" s="65">
        <v>240</v>
      </c>
      <c r="F36" s="62"/>
      <c r="G36" s="63"/>
      <c r="H36" s="48"/>
      <c r="I36" s="81" t="s">
        <v>131</v>
      </c>
    </row>
    <row r="37" spans="1:9" ht="66" customHeight="1">
      <c r="A37" s="80">
        <v>33</v>
      </c>
      <c r="B37" s="37" t="s">
        <v>138</v>
      </c>
      <c r="C37" s="62" t="s">
        <v>135</v>
      </c>
      <c r="D37" s="62" t="s">
        <v>130</v>
      </c>
      <c r="E37" s="64">
        <v>6000</v>
      </c>
      <c r="F37" s="65">
        <v>310</v>
      </c>
      <c r="G37" s="63"/>
      <c r="H37" s="62" t="s">
        <v>166</v>
      </c>
      <c r="I37" s="81" t="s">
        <v>180</v>
      </c>
    </row>
    <row r="38" spans="1:9" ht="63" customHeight="1">
      <c r="A38" s="80">
        <v>34</v>
      </c>
      <c r="B38" s="37" t="s">
        <v>137</v>
      </c>
      <c r="C38" s="62" t="s">
        <v>139</v>
      </c>
      <c r="D38" s="62" t="s">
        <v>203</v>
      </c>
      <c r="E38" s="64">
        <v>1000</v>
      </c>
      <c r="F38" s="62"/>
      <c r="G38" s="63"/>
      <c r="H38" s="62" t="s">
        <v>170</v>
      </c>
      <c r="I38" s="81" t="s">
        <v>136</v>
      </c>
    </row>
    <row r="39" spans="1:9" ht="67.5">
      <c r="A39" s="80">
        <v>35</v>
      </c>
      <c r="B39" s="37" t="s">
        <v>140</v>
      </c>
      <c r="C39" s="62" t="s">
        <v>141</v>
      </c>
      <c r="D39" s="62" t="s">
        <v>142</v>
      </c>
      <c r="E39" s="95">
        <v>2400</v>
      </c>
      <c r="F39" s="45">
        <v>600</v>
      </c>
      <c r="G39" s="66"/>
      <c r="H39" s="62" t="s">
        <v>169</v>
      </c>
      <c r="I39" s="81" t="s">
        <v>181</v>
      </c>
    </row>
    <row r="40" spans="1:9" ht="71.25">
      <c r="A40" s="80">
        <v>36</v>
      </c>
      <c r="B40" s="37" t="s">
        <v>147</v>
      </c>
      <c r="C40" s="62" t="s">
        <v>141</v>
      </c>
      <c r="D40" s="62" t="s">
        <v>143</v>
      </c>
      <c r="E40" s="95">
        <v>3600</v>
      </c>
      <c r="F40" s="45">
        <v>310</v>
      </c>
      <c r="G40" s="66"/>
      <c r="H40" s="67" t="s">
        <v>168</v>
      </c>
      <c r="I40" s="81" t="s">
        <v>182</v>
      </c>
    </row>
    <row r="41" spans="1:9" ht="40.5">
      <c r="A41" s="80">
        <v>37</v>
      </c>
      <c r="B41" s="37" t="s">
        <v>152</v>
      </c>
      <c r="C41" s="62" t="s">
        <v>63</v>
      </c>
      <c r="D41" s="62" t="s">
        <v>153</v>
      </c>
      <c r="E41" s="45">
        <v>900</v>
      </c>
      <c r="F41" s="46"/>
      <c r="G41" s="68"/>
      <c r="H41" s="67" t="s">
        <v>154</v>
      </c>
      <c r="I41" s="81" t="s">
        <v>183</v>
      </c>
    </row>
    <row r="42" spans="1:9" ht="42.75">
      <c r="A42" s="82">
        <v>38</v>
      </c>
      <c r="B42" s="37" t="s">
        <v>188</v>
      </c>
      <c r="C42" s="46" t="s">
        <v>189</v>
      </c>
      <c r="D42" s="46" t="s">
        <v>197</v>
      </c>
      <c r="E42" s="45">
        <v>5000</v>
      </c>
      <c r="F42" s="48"/>
      <c r="G42" s="49"/>
      <c r="H42" s="46" t="s">
        <v>191</v>
      </c>
      <c r="I42" s="83" t="s">
        <v>211</v>
      </c>
    </row>
    <row r="43" spans="1:9" ht="57">
      <c r="A43" s="80">
        <v>39</v>
      </c>
      <c r="B43" s="37" t="s">
        <v>192</v>
      </c>
      <c r="C43" s="62" t="s">
        <v>190</v>
      </c>
      <c r="D43" s="62" t="s">
        <v>196</v>
      </c>
      <c r="E43" s="52">
        <v>2400</v>
      </c>
      <c r="F43" s="48"/>
      <c r="G43" s="49"/>
      <c r="H43" s="46" t="s">
        <v>193</v>
      </c>
      <c r="I43" s="83" t="s">
        <v>211</v>
      </c>
    </row>
    <row r="44" spans="1:9" ht="54">
      <c r="A44" s="80">
        <v>40</v>
      </c>
      <c r="B44" s="37" t="s">
        <v>217</v>
      </c>
      <c r="C44" s="62" t="s">
        <v>218</v>
      </c>
      <c r="D44" s="62" t="s">
        <v>221</v>
      </c>
      <c r="E44" s="64">
        <v>30000</v>
      </c>
      <c r="F44" s="48"/>
      <c r="G44" s="49"/>
      <c r="H44" s="62" t="s">
        <v>194</v>
      </c>
      <c r="I44" s="83" t="s">
        <v>211</v>
      </c>
    </row>
    <row r="45" spans="1:9" ht="42.75">
      <c r="A45" s="82">
        <v>41</v>
      </c>
      <c r="B45" s="34" t="s">
        <v>206</v>
      </c>
      <c r="C45" s="46" t="s">
        <v>207</v>
      </c>
      <c r="D45" s="46" t="s">
        <v>208</v>
      </c>
      <c r="E45" s="52">
        <v>2000</v>
      </c>
      <c r="F45" s="48"/>
      <c r="G45" s="49"/>
      <c r="H45" s="51" t="s">
        <v>209</v>
      </c>
      <c r="I45" s="79" t="s">
        <v>210</v>
      </c>
    </row>
    <row r="46" spans="1:9" ht="43.5">
      <c r="A46" s="84">
        <v>42</v>
      </c>
      <c r="B46" s="41" t="s">
        <v>213</v>
      </c>
      <c r="C46" s="46" t="s">
        <v>212</v>
      </c>
      <c r="D46" s="46" t="s">
        <v>214</v>
      </c>
      <c r="E46" s="47">
        <v>700</v>
      </c>
      <c r="F46" s="48"/>
      <c r="G46" s="49"/>
      <c r="H46" s="46" t="s">
        <v>215</v>
      </c>
      <c r="I46" s="85" t="s">
        <v>224</v>
      </c>
    </row>
    <row r="47" spans="1:9" ht="85.5">
      <c r="A47" s="84">
        <v>43</v>
      </c>
      <c r="B47" s="45" t="s">
        <v>219</v>
      </c>
      <c r="C47" s="45" t="s">
        <v>220</v>
      </c>
      <c r="D47" s="45" t="s">
        <v>222</v>
      </c>
      <c r="E47" s="47">
        <v>2000</v>
      </c>
      <c r="F47" s="48"/>
      <c r="G47" s="49"/>
      <c r="H47" s="46" t="s">
        <v>223</v>
      </c>
      <c r="I47" s="85" t="s">
        <v>224</v>
      </c>
    </row>
    <row r="48" spans="1:9" ht="71.25">
      <c r="A48" s="84">
        <v>44</v>
      </c>
      <c r="B48" s="41" t="s">
        <v>226</v>
      </c>
      <c r="C48" s="46" t="s">
        <v>227</v>
      </c>
      <c r="D48" s="46" t="s">
        <v>130</v>
      </c>
      <c r="E48" s="52">
        <v>2000</v>
      </c>
      <c r="F48" s="48"/>
      <c r="G48" s="49"/>
      <c r="H48" s="50" t="s">
        <v>134</v>
      </c>
      <c r="I48" s="85" t="s">
        <v>224</v>
      </c>
    </row>
    <row r="49" spans="1:9" ht="57.75">
      <c r="A49" s="84">
        <v>45</v>
      </c>
      <c r="B49" s="41" t="s">
        <v>228</v>
      </c>
      <c r="C49" s="46" t="s">
        <v>235</v>
      </c>
      <c r="D49" s="46" t="s">
        <v>229</v>
      </c>
      <c r="E49" s="52">
        <v>6000</v>
      </c>
      <c r="F49" s="48"/>
      <c r="G49" s="49"/>
      <c r="H49" s="50" t="s">
        <v>230</v>
      </c>
      <c r="I49" s="85" t="s">
        <v>224</v>
      </c>
    </row>
    <row r="50" spans="1:9" ht="57">
      <c r="A50" s="84">
        <v>46</v>
      </c>
      <c r="B50" s="41" t="s">
        <v>231</v>
      </c>
      <c r="C50" s="46" t="s">
        <v>232</v>
      </c>
      <c r="D50" s="46" t="s">
        <v>233</v>
      </c>
      <c r="E50" s="47">
        <v>200</v>
      </c>
      <c r="F50" s="48"/>
      <c r="G50" s="49"/>
      <c r="H50" s="51" t="s">
        <v>267</v>
      </c>
      <c r="I50" s="85" t="s">
        <v>224</v>
      </c>
    </row>
    <row r="51" spans="1:9" ht="43.5">
      <c r="A51" s="84">
        <v>47</v>
      </c>
      <c r="B51" s="41" t="s">
        <v>239</v>
      </c>
      <c r="C51" s="46" t="s">
        <v>240</v>
      </c>
      <c r="D51" s="46" t="s">
        <v>254</v>
      </c>
      <c r="E51" s="52">
        <v>1000</v>
      </c>
      <c r="F51" s="48"/>
      <c r="G51" s="49"/>
      <c r="H51" s="51" t="s">
        <v>241</v>
      </c>
      <c r="I51" s="85" t="s">
        <v>224</v>
      </c>
    </row>
    <row r="52" spans="1:9" ht="75">
      <c r="A52" s="84">
        <v>48</v>
      </c>
      <c r="B52" s="41" t="s">
        <v>236</v>
      </c>
      <c r="C52" s="46" t="s">
        <v>237</v>
      </c>
      <c r="D52" s="46" t="s">
        <v>252</v>
      </c>
      <c r="E52" s="52">
        <v>15000</v>
      </c>
      <c r="F52" s="48"/>
      <c r="G52" s="49"/>
      <c r="H52" s="51" t="s">
        <v>238</v>
      </c>
      <c r="I52" s="85" t="s">
        <v>224</v>
      </c>
    </row>
    <row r="53" spans="1:9" ht="60">
      <c r="A53" s="84">
        <v>49</v>
      </c>
      <c r="B53" s="41" t="s">
        <v>242</v>
      </c>
      <c r="C53" s="46" t="s">
        <v>243</v>
      </c>
      <c r="D53" s="46" t="s">
        <v>253</v>
      </c>
      <c r="E53" s="52">
        <v>2000</v>
      </c>
      <c r="F53" s="48"/>
      <c r="G53" s="49"/>
      <c r="H53" s="51" t="s">
        <v>269</v>
      </c>
      <c r="I53" s="85" t="s">
        <v>224</v>
      </c>
    </row>
    <row r="54" spans="1:9" ht="43.5">
      <c r="A54" s="84">
        <v>50</v>
      </c>
      <c r="B54" s="41" t="s">
        <v>245</v>
      </c>
      <c r="C54" s="46" t="s">
        <v>246</v>
      </c>
      <c r="D54" s="48" t="s">
        <v>247</v>
      </c>
      <c r="E54" s="52">
        <v>5000</v>
      </c>
      <c r="F54" s="48"/>
      <c r="G54" s="49"/>
      <c r="H54" s="51" t="s">
        <v>249</v>
      </c>
      <c r="I54" s="86" t="s">
        <v>224</v>
      </c>
    </row>
    <row r="55" spans="1:9" ht="60">
      <c r="A55" s="84">
        <v>51</v>
      </c>
      <c r="B55" s="41" t="s">
        <v>248</v>
      </c>
      <c r="C55" s="46" t="s">
        <v>244</v>
      </c>
      <c r="D55" s="46" t="s">
        <v>287</v>
      </c>
      <c r="E55" s="47">
        <v>200</v>
      </c>
      <c r="F55" s="48"/>
      <c r="G55" s="49"/>
      <c r="H55" s="69" t="s">
        <v>250</v>
      </c>
      <c r="I55" s="85" t="s">
        <v>224</v>
      </c>
    </row>
    <row r="56" spans="1:9" ht="30">
      <c r="A56" s="84">
        <v>52</v>
      </c>
      <c r="B56" s="41" t="s">
        <v>255</v>
      </c>
      <c r="C56" s="46" t="s">
        <v>256</v>
      </c>
      <c r="D56" s="46" t="s">
        <v>257</v>
      </c>
      <c r="E56" s="47">
        <v>150</v>
      </c>
      <c r="F56" s="48"/>
      <c r="G56" s="49"/>
      <c r="H56" s="69" t="s">
        <v>268</v>
      </c>
      <c r="I56" s="85" t="s">
        <v>271</v>
      </c>
    </row>
    <row r="57" spans="1:9" ht="90">
      <c r="A57" s="84">
        <v>53</v>
      </c>
      <c r="B57" s="41" t="s">
        <v>258</v>
      </c>
      <c r="C57" s="46" t="s">
        <v>259</v>
      </c>
      <c r="D57" s="46" t="s">
        <v>286</v>
      </c>
      <c r="E57" s="52">
        <v>200</v>
      </c>
      <c r="F57" s="48"/>
      <c r="G57" s="49"/>
      <c r="H57" s="69" t="s">
        <v>260</v>
      </c>
      <c r="I57" s="85" t="s">
        <v>136</v>
      </c>
    </row>
    <row r="58" spans="1:9" ht="71.25">
      <c r="A58" s="84">
        <v>54</v>
      </c>
      <c r="B58" s="46" t="s">
        <v>282</v>
      </c>
      <c r="C58" s="94" t="s">
        <v>283</v>
      </c>
      <c r="D58" s="46" t="s">
        <v>284</v>
      </c>
      <c r="E58" s="52">
        <v>1000</v>
      </c>
      <c r="F58" s="48"/>
      <c r="G58" s="49"/>
      <c r="H58" s="69" t="s">
        <v>285</v>
      </c>
      <c r="I58" s="85" t="s">
        <v>136</v>
      </c>
    </row>
    <row r="59" spans="1:9" ht="45">
      <c r="A59" s="84">
        <v>55</v>
      </c>
      <c r="B59" s="46" t="s">
        <v>288</v>
      </c>
      <c r="C59" s="96" t="s">
        <v>289</v>
      </c>
      <c r="D59" s="46" t="s">
        <v>290</v>
      </c>
      <c r="E59" s="52">
        <v>1000</v>
      </c>
      <c r="F59" s="48"/>
      <c r="G59" s="49"/>
      <c r="H59" s="69" t="s">
        <v>291</v>
      </c>
      <c r="I59" s="85" t="s">
        <v>136</v>
      </c>
    </row>
    <row r="60" spans="1:9" ht="45">
      <c r="A60" s="84">
        <v>56</v>
      </c>
      <c r="B60" s="41" t="s">
        <v>262</v>
      </c>
      <c r="C60" s="46" t="s">
        <v>263</v>
      </c>
      <c r="D60" s="46" t="s">
        <v>264</v>
      </c>
      <c r="E60" s="52">
        <v>1500</v>
      </c>
      <c r="F60" s="48"/>
      <c r="G60" s="49"/>
      <c r="H60" s="69" t="s">
        <v>265</v>
      </c>
      <c r="I60" s="85" t="s">
        <v>136</v>
      </c>
    </row>
    <row r="61" spans="1:9" ht="60">
      <c r="A61" s="84">
        <v>57</v>
      </c>
      <c r="B61" s="45" t="s">
        <v>274</v>
      </c>
      <c r="C61" s="45" t="s">
        <v>275</v>
      </c>
      <c r="D61" s="45" t="s">
        <v>276</v>
      </c>
      <c r="E61" s="52">
        <v>1600</v>
      </c>
      <c r="F61" s="48"/>
      <c r="G61" s="49"/>
      <c r="H61" s="69" t="s">
        <v>280</v>
      </c>
      <c r="I61" s="85" t="s">
        <v>136</v>
      </c>
    </row>
    <row r="62" spans="1:9" ht="57.75">
      <c r="A62" s="84">
        <v>58</v>
      </c>
      <c r="B62" s="41" t="s">
        <v>277</v>
      </c>
      <c r="C62" s="46" t="s">
        <v>278</v>
      </c>
      <c r="D62" s="46" t="s">
        <v>279</v>
      </c>
      <c r="E62" s="52">
        <v>500</v>
      </c>
      <c r="F62" s="48"/>
      <c r="G62" s="49"/>
      <c r="H62" s="69" t="s">
        <v>281</v>
      </c>
      <c r="I62" s="85" t="s">
        <v>136</v>
      </c>
    </row>
    <row r="63" spans="1:9" ht="72">
      <c r="A63" s="84">
        <v>58</v>
      </c>
      <c r="B63" s="41" t="s">
        <v>292</v>
      </c>
      <c r="C63" s="97" t="s">
        <v>293</v>
      </c>
      <c r="D63" s="97" t="s">
        <v>294</v>
      </c>
      <c r="E63" s="99">
        <v>46000</v>
      </c>
      <c r="F63" s="97"/>
      <c r="G63" s="49"/>
      <c r="H63" s="98" t="s">
        <v>295</v>
      </c>
      <c r="I63" s="85" t="s">
        <v>136</v>
      </c>
    </row>
    <row r="64" spans="1:9" ht="15.75" thickBot="1">
      <c r="A64" s="87"/>
      <c r="B64" s="88" t="s">
        <v>205</v>
      </c>
      <c r="C64" s="89"/>
      <c r="D64" s="89"/>
      <c r="E64" s="90">
        <f>SUM(E5:E63)</f>
        <v>469790</v>
      </c>
      <c r="F64" s="89"/>
      <c r="G64" s="91"/>
      <c r="H64" s="92"/>
      <c r="I64" s="93"/>
    </row>
    <row r="65" spans="1:8" ht="15">
      <c r="A65" s="42"/>
      <c r="B65" s="42"/>
      <c r="C65" s="42"/>
      <c r="D65" s="42"/>
      <c r="E65" s="42"/>
      <c r="F65" s="42"/>
      <c r="G65" s="43"/>
      <c r="H65" s="42"/>
    </row>
  </sheetData>
  <sheetProtection/>
  <mergeCells count="9">
    <mergeCell ref="H3:H4"/>
    <mergeCell ref="I3:I4"/>
    <mergeCell ref="A3:A4"/>
    <mergeCell ref="B3:B4"/>
    <mergeCell ref="C3:C4"/>
    <mergeCell ref="D3:D4"/>
    <mergeCell ref="E3:E4"/>
    <mergeCell ref="F3:F4"/>
    <mergeCell ref="G3:G4"/>
  </mergeCells>
  <hyperlinks>
    <hyperlink ref="H6" r:id="rId1" display="mailto:benejindu@yahoo.com"/>
    <hyperlink ref="H7" r:id="rId2" display="info@ironproduct.net, 08033103997"/>
    <hyperlink ref="H9" r:id="rId3" display="ntm.kano@gmail.com 08055222088"/>
    <hyperlink ref="H13" r:id="rId4" display="steyrbauchi@yahoo.co.uk 08023628919"/>
    <hyperlink ref="H14" r:id="rId5" display="mailto:Tokunbo.aromolaran@stalliongroup"/>
    <hyperlink ref="H23" r:id="rId6" display="mailto:adrian.fourie@perfection-motor.com"/>
    <hyperlink ref="H24" r:id="rId7" display="mailto:ceo@richbontruck.com"/>
    <hyperlink ref="H26" r:id="rId8" display="mailto:Robert.odiachi@siao-ng.com"/>
    <hyperlink ref="H28" r:id="rId9" display="mailto:hondaautomobilewesternafrica@honda-eu.com"/>
    <hyperlink ref="H33" r:id="rId10" display="mailto:–ojo@toyotanigeria.com"/>
    <hyperlink ref="H10" r:id="rId11" display="Ibrahim.boyi@peugeotnigeria.com, 08022900290, Ibrahim Boyi"/>
    <hyperlink ref="H16" r:id="rId12" display="info@lafbartinnovations.com 08033110035"/>
    <hyperlink ref="H31" r:id="rId13" display="ncl_link@yahoo.com"/>
    <hyperlink ref="H41" r:id="rId14" display="contact@danagroup.com"/>
    <hyperlink ref="H12" r:id="rId15" display="info@scoaplc.com,  01-2802072"/>
    <hyperlink ref="H40" r:id="rId16" display="anand@chanrainigeria.com"/>
    <hyperlink ref="H17" r:id="rId17" display="t.ss@hotmail.co.uk, 08034405283"/>
    <hyperlink ref="H35" r:id="rId18" display="josiahsamuel@coscharisgroup.net, 08022908265"/>
    <hyperlink ref="H45" r:id="rId19" display="pmtnsukka@gmail.com 08036741602"/>
    <hyperlink ref="H48" r:id="rId20" display="mailto:–ojo@toyotanigeria.com"/>
    <hyperlink ref="H50" r:id="rId21" display="j.hardy@bel.groupboulos.com 08143143077"/>
    <hyperlink ref="H51" r:id="rId22" display="boladegunfumiloya@gmail.com"/>
    <hyperlink ref="H54" r:id="rId23" display="caledonianautos@yahoo.com  08033088580"/>
    <hyperlink ref="H55" r:id="rId24" display="suraj.prakash@tatainternational.com  07098141934 08090264625"/>
    <hyperlink ref="H56" r:id="rId25" display="info@kojomotors.com 08060360179"/>
    <hyperlink ref="H8" r:id="rId26" display="leylandadmin@gmail.com, 08037879985, Sunday Olabode"/>
    <hyperlink ref="H61" r:id="rId27" display="obinnaanyaegbu@chiscogroup.com 08030762308, 08053000555"/>
    <hyperlink ref="H58" r:id="rId28" display="chinigetech@gmail.com 08154574130, 08124310791"/>
  </hyperlinks>
  <printOptions/>
  <pageMargins left="0.7" right="0.7" top="0.75" bottom="0.75" header="0.3" footer="0.3"/>
  <pageSetup horizontalDpi="600" verticalDpi="600" orientation="landscape" scale="72" r:id="rId2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Abdool</dc:creator>
  <cp:keywords/>
  <dc:description/>
  <cp:lastModifiedBy>salihu.bako</cp:lastModifiedBy>
  <cp:lastPrinted>2019-07-23T11:35:31Z</cp:lastPrinted>
  <dcterms:created xsi:type="dcterms:W3CDTF">2015-03-30T10:49:34Z</dcterms:created>
  <dcterms:modified xsi:type="dcterms:W3CDTF">2019-07-31T11:14:35Z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